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\Desktop\"/>
    </mc:Choice>
  </mc:AlternateContent>
  <xr:revisionPtr revIDLastSave="0" documentId="8_{76765D38-11E9-4105-A2C2-6BE38AD2DCF5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M4" i="1" s="1"/>
  <c r="K5" i="1"/>
  <c r="M5" i="1" s="1"/>
  <c r="K6" i="1"/>
  <c r="M6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" i="1"/>
  <c r="M3" i="1" s="1"/>
  <c r="G4" i="1" l="1"/>
  <c r="G5" i="1"/>
  <c r="G6" i="1"/>
  <c r="G7" i="1"/>
  <c r="G8" i="1"/>
  <c r="G9" i="1"/>
  <c r="L9" i="1" s="1"/>
  <c r="O9" i="1" s="1"/>
  <c r="G10" i="1"/>
  <c r="L10" i="1" s="1"/>
  <c r="O10" i="1" s="1"/>
  <c r="G11" i="1"/>
  <c r="L11" i="1" s="1"/>
  <c r="O11" i="1" s="1"/>
  <c r="G12" i="1"/>
  <c r="G13" i="1"/>
  <c r="G14" i="1"/>
  <c r="L14" i="1" s="1"/>
  <c r="O14" i="1" s="1"/>
  <c r="G15" i="1"/>
  <c r="G16" i="1"/>
  <c r="L16" i="1" s="1"/>
  <c r="O16" i="1" s="1"/>
  <c r="G17" i="1"/>
  <c r="L17" i="1" s="1"/>
  <c r="O17" i="1" s="1"/>
  <c r="G18" i="1"/>
  <c r="G19" i="1"/>
  <c r="G20" i="1"/>
  <c r="L20" i="1" s="1"/>
  <c r="O20" i="1" s="1"/>
  <c r="G21" i="1"/>
  <c r="L21" i="1" s="1"/>
  <c r="O21" i="1" s="1"/>
  <c r="G22" i="1"/>
  <c r="G23" i="1"/>
  <c r="G24" i="1"/>
  <c r="L24" i="1" s="1"/>
  <c r="O24" i="1" s="1"/>
  <c r="G25" i="1"/>
  <c r="G26" i="1"/>
  <c r="L26" i="1" s="1"/>
  <c r="O26" i="1" s="1"/>
  <c r="G27" i="1"/>
  <c r="G28" i="1"/>
  <c r="G29" i="1"/>
  <c r="G30" i="1"/>
  <c r="L30" i="1" s="1"/>
  <c r="O30" i="1" s="1"/>
  <c r="G31" i="1"/>
  <c r="G32" i="1"/>
  <c r="G33" i="1"/>
  <c r="L33" i="1" s="1"/>
  <c r="O33" i="1" s="1"/>
  <c r="G34" i="1"/>
  <c r="G35" i="1"/>
  <c r="L35" i="1" s="1"/>
  <c r="O35" i="1" s="1"/>
  <c r="G36" i="1"/>
  <c r="L36" i="1" s="1"/>
  <c r="O36" i="1" s="1"/>
  <c r="G37" i="1"/>
  <c r="G3" i="1"/>
  <c r="L27" i="1" l="1"/>
  <c r="O27" i="1" s="1"/>
  <c r="P27" i="1" s="1"/>
  <c r="L19" i="1"/>
  <c r="O19" i="1" s="1"/>
  <c r="P19" i="1" s="1"/>
  <c r="L7" i="1"/>
  <c r="O7" i="1" s="1"/>
  <c r="P7" i="1" s="1"/>
  <c r="L3" i="1"/>
  <c r="O3" i="1" s="1"/>
  <c r="P3" i="1" s="1"/>
  <c r="L34" i="1"/>
  <c r="O34" i="1" s="1"/>
  <c r="P34" i="1" s="1"/>
  <c r="L22" i="1"/>
  <c r="O22" i="1" s="1"/>
  <c r="P22" i="1" s="1"/>
  <c r="L18" i="1"/>
  <c r="O18" i="1" s="1"/>
  <c r="P18" i="1" s="1"/>
  <c r="L6" i="1"/>
  <c r="O6" i="1" s="1"/>
  <c r="P6" i="1" s="1"/>
  <c r="L31" i="1"/>
  <c r="O31" i="1" s="1"/>
  <c r="P31" i="1" s="1"/>
  <c r="L23" i="1"/>
  <c r="O23" i="1" s="1"/>
  <c r="P23" i="1" s="1"/>
  <c r="L15" i="1"/>
  <c r="O15" i="1" s="1"/>
  <c r="P15" i="1" s="1"/>
  <c r="L37" i="1"/>
  <c r="O37" i="1" s="1"/>
  <c r="P37" i="1" s="1"/>
  <c r="L29" i="1"/>
  <c r="O29" i="1" s="1"/>
  <c r="P29" i="1" s="1"/>
  <c r="L25" i="1"/>
  <c r="O25" i="1" s="1"/>
  <c r="P25" i="1" s="1"/>
  <c r="L13" i="1"/>
  <c r="O13" i="1" s="1"/>
  <c r="P13" i="1" s="1"/>
  <c r="L5" i="1"/>
  <c r="O5" i="1" s="1"/>
  <c r="P5" i="1" s="1"/>
  <c r="L32" i="1"/>
  <c r="O32" i="1" s="1"/>
  <c r="P32" i="1" s="1"/>
  <c r="L28" i="1"/>
  <c r="O28" i="1" s="1"/>
  <c r="P28" i="1" s="1"/>
  <c r="L12" i="1"/>
  <c r="O12" i="1" s="1"/>
  <c r="P12" i="1" s="1"/>
  <c r="L8" i="1"/>
  <c r="O8" i="1" s="1"/>
  <c r="P8" i="1" s="1"/>
  <c r="L4" i="1"/>
  <c r="O4" i="1" s="1"/>
  <c r="P4" i="1" s="1"/>
</calcChain>
</file>

<file path=xl/sharedStrings.xml><?xml version="1.0" encoding="utf-8"?>
<sst xmlns="http://schemas.openxmlformats.org/spreadsheetml/2006/main" count="52" uniqueCount="51">
  <si>
    <t>ردیف</t>
  </si>
  <si>
    <t>شماره دانشجویی</t>
  </si>
  <si>
    <t>سوال 1 از 20</t>
  </si>
  <si>
    <t>سوال 2 از 35</t>
  </si>
  <si>
    <t>سوال 3 از 25</t>
  </si>
  <si>
    <t>سوال 4 از 20</t>
  </si>
  <si>
    <t>نمره میانترم از 100</t>
  </si>
  <si>
    <t>احمدی سیدامیرشایان</t>
  </si>
  <si>
    <t>احمدی قمشانی محسن</t>
  </si>
  <si>
    <t>اله یارزاده کوثر</t>
  </si>
  <si>
    <t>اله یاری صادق ابادی امینه</t>
  </si>
  <si>
    <t>ایزدی احمدرضا</t>
  </si>
  <si>
    <t>ایوبی جوشقانی حسن</t>
  </si>
  <si>
    <t>بابائی سارا</t>
  </si>
  <si>
    <t>بزرگ نیا ارزو</t>
  </si>
  <si>
    <t>تکباش علیرضا</t>
  </si>
  <si>
    <t>خرم ابادی عرفان</t>
  </si>
  <si>
    <t>دلاورمهربانی فرانک</t>
  </si>
  <si>
    <t>رضائی تهمینه</t>
  </si>
  <si>
    <t>رمضانی میلاد</t>
  </si>
  <si>
    <t>شاطری علیرضا</t>
  </si>
  <si>
    <t>شاه بالائی ایلیا</t>
  </si>
  <si>
    <t>شیعه شیما</t>
  </si>
  <si>
    <t>عسگری فرد پویا</t>
  </si>
  <si>
    <t>عفتی فاطمه</t>
  </si>
  <si>
    <t>علی اکبری محمدابادی محمدحسین</t>
  </si>
  <si>
    <t>علیجان زاده سارا</t>
  </si>
  <si>
    <t>فتحی کلیسانی ذوالفقار</t>
  </si>
  <si>
    <t>فرجی فرد زهرا</t>
  </si>
  <si>
    <t>فرشته علی</t>
  </si>
  <si>
    <t>قربانی هادی</t>
  </si>
  <si>
    <t>قوامی دهکردی غزل</t>
  </si>
  <si>
    <t>کاظمی ویدوجی ربابه</t>
  </si>
  <si>
    <t>گروسی سانیا</t>
  </si>
  <si>
    <t>محمدی محسن</t>
  </si>
  <si>
    <t>مرادی امین</t>
  </si>
  <si>
    <t>ملاک مجید</t>
  </si>
  <si>
    <t>منشئی محمدحامد</t>
  </si>
  <si>
    <t>موسوی راد فاطمه سادات</t>
  </si>
  <si>
    <t>نعمتی نجف ابادی علیرضا</t>
  </si>
  <si>
    <t>نوروزی قزاانی امیرحسین</t>
  </si>
  <si>
    <t>هندیانی فائزه</t>
  </si>
  <si>
    <t>سوال 1 از 45</t>
  </si>
  <si>
    <t>سوال 2 از 30</t>
  </si>
  <si>
    <t>نمره پایانترم از 100</t>
  </si>
  <si>
    <t>نمره تکلیف</t>
  </si>
  <si>
    <t>نمره کل</t>
  </si>
  <si>
    <t>نمره میانترم از 6</t>
  </si>
  <si>
    <t>نمره پایانترم از 12</t>
  </si>
  <si>
    <t>نمره نهایی با ارفاق</t>
  </si>
  <si>
    <t>نمرات هیدرولیک نیمسال  اول 401-402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</si>
</sst>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78"/>
      <scheme val="minor"/>
    </font>
    <font>
      <sz val="8"/>
      <color theme="1"/>
      <name val="Tahoma"/>
      <family val="2"/>
    </font>
    <font>
      <u/>
      <sz val="11"/>
      <color theme="10"/>
      <name val="Calibri"/>
      <family val="2"/>
      <charset val="178"/>
      <scheme val="minor"/>
    </font>
    <font>
      <sz val="8"/>
      <color theme="1"/>
      <name val="Calibri"/>
      <family val="2"/>
      <charset val="178"/>
      <scheme val="minor"/>
    </font>
    <font>
      <u/>
      <sz val="8"/>
      <color theme="10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0" fontId="0" fillId="2" borderId="2" xfId="0" applyFill="1" applyBorder="1"/>
    <xf numFmtId="0" fontId="0" fillId="2" borderId="3" xfId="0" applyFill="1" applyBorder="1"/>
    <xf numFmtId="164" fontId="0" fillId="0" borderId="0" xfId="0" applyNumberFormat="1"/>
    <xf numFmtId="0" fontId="3" fillId="0" borderId="4" xfId="0" applyFont="1" applyBorder="1"/>
    <xf numFmtId="164" fontId="3" fillId="0" borderId="4" xfId="0" applyNumberFormat="1" applyFont="1" applyBorder="1"/>
    <xf numFmtId="0" fontId="4" fillId="2" borderId="4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/>
    <xf numFmtId="164" fontId="0" fillId="0" borderId="0" xfId="0" applyNumberFormat="1" applyBorder="1"/>
    <xf numFmtId="0" fontId="0" fillId="0" borderId="5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spawn('ShowStSpec.php',%20'9913200011');" TargetMode="External"/><Relationship Id="rId18" Type="http://schemas.openxmlformats.org/officeDocument/2006/relationships/hyperlink" Target="javascript:spawn('ShowStSpec.php',%20'9913200015');" TargetMode="External"/><Relationship Id="rId26" Type="http://schemas.openxmlformats.org/officeDocument/2006/relationships/hyperlink" Target="javascript:spawn('ShowStSpec.php',%20'9713202032');" TargetMode="External"/><Relationship Id="rId3" Type="http://schemas.openxmlformats.org/officeDocument/2006/relationships/hyperlink" Target="javascript:spawn('ShowStSpec.php',%20'40113204201');" TargetMode="External"/><Relationship Id="rId21" Type="http://schemas.openxmlformats.org/officeDocument/2006/relationships/hyperlink" Target="javascript:spawn('ShowStSpec.php',%20'9913200017');" TargetMode="External"/><Relationship Id="rId34" Type="http://schemas.openxmlformats.org/officeDocument/2006/relationships/hyperlink" Target="javascript:spawn('ShowStSpec.php',%20'9913200031');" TargetMode="External"/><Relationship Id="rId7" Type="http://schemas.openxmlformats.org/officeDocument/2006/relationships/hyperlink" Target="javascript:spawn('ShowStSpec.php',%20'9913200006');" TargetMode="External"/><Relationship Id="rId12" Type="http://schemas.openxmlformats.org/officeDocument/2006/relationships/hyperlink" Target="javascript:spawn('ShowStSpec.php',%20'9813200015');" TargetMode="External"/><Relationship Id="rId17" Type="http://schemas.openxmlformats.org/officeDocument/2006/relationships/hyperlink" Target="javascript:spawn('ShowStSpec.php',%20'9713200013');" TargetMode="External"/><Relationship Id="rId25" Type="http://schemas.openxmlformats.org/officeDocument/2006/relationships/hyperlink" Target="javascript:spawn('ShowStSpec.php',%20'9913200019');" TargetMode="External"/><Relationship Id="rId33" Type="http://schemas.openxmlformats.org/officeDocument/2006/relationships/hyperlink" Target="javascript:spawn('ShowStSpec.php',%20'9913200030');" TargetMode="External"/><Relationship Id="rId2" Type="http://schemas.openxmlformats.org/officeDocument/2006/relationships/hyperlink" Target="javascript:spawn('ShowStSpec.php',%20'9913200002');" TargetMode="External"/><Relationship Id="rId16" Type="http://schemas.openxmlformats.org/officeDocument/2006/relationships/hyperlink" Target="javascript:spawn('ShowStSpec.php',%20'40113204203');" TargetMode="External"/><Relationship Id="rId20" Type="http://schemas.openxmlformats.org/officeDocument/2006/relationships/hyperlink" Target="javascript:spawn('ShowStSpec.php',%20'9713200206');" TargetMode="External"/><Relationship Id="rId29" Type="http://schemas.openxmlformats.org/officeDocument/2006/relationships/hyperlink" Target="javascript:spawn('ShowStSpec.php',%20'9913200025');" TargetMode="External"/><Relationship Id="rId1" Type="http://schemas.openxmlformats.org/officeDocument/2006/relationships/hyperlink" Target="javascript:spawn('ShowStSpec.php',%20'9913200001');" TargetMode="External"/><Relationship Id="rId6" Type="http://schemas.openxmlformats.org/officeDocument/2006/relationships/hyperlink" Target="javascript:spawn('ShowStSpec.php',%20'9813200004');" TargetMode="External"/><Relationship Id="rId11" Type="http://schemas.openxmlformats.org/officeDocument/2006/relationships/hyperlink" Target="javascript:spawn('ShowStSpec.php',%20'9913200009');" TargetMode="External"/><Relationship Id="rId24" Type="http://schemas.openxmlformats.org/officeDocument/2006/relationships/hyperlink" Target="javascript:spawn('ShowStSpec.php',%20'9913200206');" TargetMode="External"/><Relationship Id="rId32" Type="http://schemas.openxmlformats.org/officeDocument/2006/relationships/hyperlink" Target="javascript:spawn('ShowStSpec.php',%20'9913200028');" TargetMode="External"/><Relationship Id="rId5" Type="http://schemas.openxmlformats.org/officeDocument/2006/relationships/hyperlink" Target="javascript:spawn('ShowStSpec.php',%20'9913200005');" TargetMode="External"/><Relationship Id="rId15" Type="http://schemas.openxmlformats.org/officeDocument/2006/relationships/hyperlink" Target="javascript:spawn('ShowStSpec.php',%20'9913200012');" TargetMode="External"/><Relationship Id="rId23" Type="http://schemas.openxmlformats.org/officeDocument/2006/relationships/hyperlink" Target="javascript:spawn('ShowStSpec.php',%20'9913200018');" TargetMode="External"/><Relationship Id="rId28" Type="http://schemas.openxmlformats.org/officeDocument/2006/relationships/hyperlink" Target="javascript:spawn('ShowStSpec.php',%20'9913200023');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javascript:spawn('ShowStSpec.php',%20'9913200008');" TargetMode="External"/><Relationship Id="rId19" Type="http://schemas.openxmlformats.org/officeDocument/2006/relationships/hyperlink" Target="javascript:spawn('ShowStSpec.php',%20'9913200016');" TargetMode="External"/><Relationship Id="rId31" Type="http://schemas.openxmlformats.org/officeDocument/2006/relationships/hyperlink" Target="javascript:spawn('ShowStSpec.php',%20'9913200027');" TargetMode="External"/><Relationship Id="rId4" Type="http://schemas.openxmlformats.org/officeDocument/2006/relationships/hyperlink" Target="javascript:spawn('ShowStSpec.php',%20'9913200004');" TargetMode="External"/><Relationship Id="rId9" Type="http://schemas.openxmlformats.org/officeDocument/2006/relationships/hyperlink" Target="javascript:spawn('ShowStSpec.php',%20'9813200008');" TargetMode="External"/><Relationship Id="rId14" Type="http://schemas.openxmlformats.org/officeDocument/2006/relationships/hyperlink" Target="javascript:spawn('ShowStSpec.php',%20'9913200202');" TargetMode="External"/><Relationship Id="rId22" Type="http://schemas.openxmlformats.org/officeDocument/2006/relationships/hyperlink" Target="javascript:spawn('ShowStSpec.php',%20'9813200020');" TargetMode="External"/><Relationship Id="rId27" Type="http://schemas.openxmlformats.org/officeDocument/2006/relationships/hyperlink" Target="javascript:spawn('ShowStSpec.php',%20'9813200025');" TargetMode="External"/><Relationship Id="rId30" Type="http://schemas.openxmlformats.org/officeDocument/2006/relationships/hyperlink" Target="javascript:spawn('ShowStSpec.php',%20'9913200026');" TargetMode="External"/><Relationship Id="rId35" Type="http://schemas.openxmlformats.org/officeDocument/2006/relationships/hyperlink" Target="javascript:spawn('ShowStSpec.php',%20'9913200032');" TargetMode="External"/><Relationship Id="rId8" Type="http://schemas.openxmlformats.org/officeDocument/2006/relationships/hyperlink" Target="javascript:spawn('ShowStSpec.php',%20'9813200006');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spawn('ShowStSpec.php',%20'9913200011');" TargetMode="External"/><Relationship Id="rId18" Type="http://schemas.openxmlformats.org/officeDocument/2006/relationships/hyperlink" Target="javascript:spawn('ShowStSpec.php',%20'9913200015');" TargetMode="External"/><Relationship Id="rId26" Type="http://schemas.openxmlformats.org/officeDocument/2006/relationships/hyperlink" Target="javascript:spawn('ShowStSpec.php',%20'9713202032');" TargetMode="External"/><Relationship Id="rId3" Type="http://schemas.openxmlformats.org/officeDocument/2006/relationships/hyperlink" Target="javascript:spawn('ShowStSpec.php',%20'40113204201');" TargetMode="External"/><Relationship Id="rId21" Type="http://schemas.openxmlformats.org/officeDocument/2006/relationships/hyperlink" Target="javascript:spawn('ShowStSpec.php',%20'9913200017');" TargetMode="External"/><Relationship Id="rId34" Type="http://schemas.openxmlformats.org/officeDocument/2006/relationships/hyperlink" Target="javascript:spawn('ShowStSpec.php',%20'9913200031');" TargetMode="External"/><Relationship Id="rId7" Type="http://schemas.openxmlformats.org/officeDocument/2006/relationships/hyperlink" Target="javascript:spawn('ShowStSpec.php',%20'9913200006');" TargetMode="External"/><Relationship Id="rId12" Type="http://schemas.openxmlformats.org/officeDocument/2006/relationships/hyperlink" Target="javascript:spawn('ShowStSpec.php',%20'9813200015');" TargetMode="External"/><Relationship Id="rId17" Type="http://schemas.openxmlformats.org/officeDocument/2006/relationships/hyperlink" Target="javascript:spawn('ShowStSpec.php',%20'9713200013');" TargetMode="External"/><Relationship Id="rId25" Type="http://schemas.openxmlformats.org/officeDocument/2006/relationships/hyperlink" Target="javascript:spawn('ShowStSpec.php',%20'9913200019');" TargetMode="External"/><Relationship Id="rId33" Type="http://schemas.openxmlformats.org/officeDocument/2006/relationships/hyperlink" Target="javascript:spawn('ShowStSpec.php',%20'9913200030');" TargetMode="External"/><Relationship Id="rId2" Type="http://schemas.openxmlformats.org/officeDocument/2006/relationships/hyperlink" Target="javascript:spawn('ShowStSpec.php',%20'9913200002');" TargetMode="External"/><Relationship Id="rId16" Type="http://schemas.openxmlformats.org/officeDocument/2006/relationships/hyperlink" Target="javascript:spawn('ShowStSpec.php',%20'40113204203');" TargetMode="External"/><Relationship Id="rId20" Type="http://schemas.openxmlformats.org/officeDocument/2006/relationships/hyperlink" Target="javascript:spawn('ShowStSpec.php',%20'9713200206');" TargetMode="External"/><Relationship Id="rId29" Type="http://schemas.openxmlformats.org/officeDocument/2006/relationships/hyperlink" Target="javascript:spawn('ShowStSpec.php',%20'9913200025');" TargetMode="External"/><Relationship Id="rId1" Type="http://schemas.openxmlformats.org/officeDocument/2006/relationships/hyperlink" Target="javascript:spawn('ShowStSpec.php',%20'9913200001');" TargetMode="External"/><Relationship Id="rId6" Type="http://schemas.openxmlformats.org/officeDocument/2006/relationships/hyperlink" Target="javascript:spawn('ShowStSpec.php',%20'9813200004');" TargetMode="External"/><Relationship Id="rId11" Type="http://schemas.openxmlformats.org/officeDocument/2006/relationships/hyperlink" Target="javascript:spawn('ShowStSpec.php',%20'9913200009');" TargetMode="External"/><Relationship Id="rId24" Type="http://schemas.openxmlformats.org/officeDocument/2006/relationships/hyperlink" Target="javascript:spawn('ShowStSpec.php',%20'9913200206');" TargetMode="External"/><Relationship Id="rId32" Type="http://schemas.openxmlformats.org/officeDocument/2006/relationships/hyperlink" Target="javascript:spawn('ShowStSpec.php',%20'9913200028');" TargetMode="External"/><Relationship Id="rId5" Type="http://schemas.openxmlformats.org/officeDocument/2006/relationships/hyperlink" Target="javascript:spawn('ShowStSpec.php',%20'9913200005');" TargetMode="External"/><Relationship Id="rId15" Type="http://schemas.openxmlformats.org/officeDocument/2006/relationships/hyperlink" Target="javascript:spawn('ShowStSpec.php',%20'9913200012');" TargetMode="External"/><Relationship Id="rId23" Type="http://schemas.openxmlformats.org/officeDocument/2006/relationships/hyperlink" Target="javascript:spawn('ShowStSpec.php',%20'9913200018');" TargetMode="External"/><Relationship Id="rId28" Type="http://schemas.openxmlformats.org/officeDocument/2006/relationships/hyperlink" Target="javascript:spawn('ShowStSpec.php',%20'9913200023');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javascript:spawn('ShowStSpec.php',%20'9913200008');" TargetMode="External"/><Relationship Id="rId19" Type="http://schemas.openxmlformats.org/officeDocument/2006/relationships/hyperlink" Target="javascript:spawn('ShowStSpec.php',%20'9913200016');" TargetMode="External"/><Relationship Id="rId31" Type="http://schemas.openxmlformats.org/officeDocument/2006/relationships/hyperlink" Target="javascript:spawn('ShowStSpec.php',%20'9913200027');" TargetMode="External"/><Relationship Id="rId4" Type="http://schemas.openxmlformats.org/officeDocument/2006/relationships/hyperlink" Target="javascript:spawn('ShowStSpec.php',%20'9913200004');" TargetMode="External"/><Relationship Id="rId9" Type="http://schemas.openxmlformats.org/officeDocument/2006/relationships/hyperlink" Target="javascript:spawn('ShowStSpec.php',%20'9813200008');" TargetMode="External"/><Relationship Id="rId14" Type="http://schemas.openxmlformats.org/officeDocument/2006/relationships/hyperlink" Target="javascript:spawn('ShowStSpec.php',%20'9913200202');" TargetMode="External"/><Relationship Id="rId22" Type="http://schemas.openxmlformats.org/officeDocument/2006/relationships/hyperlink" Target="javascript:spawn('ShowStSpec.php',%20'9813200020');" TargetMode="External"/><Relationship Id="rId27" Type="http://schemas.openxmlformats.org/officeDocument/2006/relationships/hyperlink" Target="javascript:spawn('ShowStSpec.php',%20'9813200025');" TargetMode="External"/><Relationship Id="rId30" Type="http://schemas.openxmlformats.org/officeDocument/2006/relationships/hyperlink" Target="javascript:spawn('ShowStSpec.php',%20'9913200026');" TargetMode="External"/><Relationship Id="rId35" Type="http://schemas.openxmlformats.org/officeDocument/2006/relationships/hyperlink" Target="javascript:spawn('ShowStSpec.php',%20'9913200032');" TargetMode="External"/><Relationship Id="rId8" Type="http://schemas.openxmlformats.org/officeDocument/2006/relationships/hyperlink" Target="javascript:spawn('ShowStSpec.php',%20'9813200006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8"/>
  <sheetViews>
    <sheetView rightToLeft="1" tabSelected="1" topLeftCell="I1" zoomScale="148" zoomScaleNormal="148" workbookViewId="0">
      <selection activeCell="Q9" sqref="Q9"/>
    </sheetView>
  </sheetViews>
  <sheetFormatPr defaultRowHeight="15" x14ac:dyDescent="0.25"/>
  <cols>
    <col min="1" max="1" width="4" bestFit="1" customWidth="1"/>
    <col min="2" max="2" width="10.42578125" bestFit="1" customWidth="1"/>
    <col min="3" max="6" width="8" bestFit="1" customWidth="1"/>
    <col min="7" max="7" width="10.7109375" bestFit="1" customWidth="1"/>
    <col min="8" max="10" width="8" bestFit="1" customWidth="1"/>
    <col min="11" max="11" width="11" bestFit="1" customWidth="1"/>
    <col min="12" max="12" width="9" style="6" bestFit="1" customWidth="1"/>
    <col min="13" max="13" width="10.140625" style="6" bestFit="1" customWidth="1"/>
    <col min="14" max="14" width="6.7109375" bestFit="1" customWidth="1"/>
    <col min="15" max="15" width="4.7109375" style="6" bestFit="1" customWidth="1"/>
    <col min="16" max="16" width="10" bestFit="1" customWidth="1"/>
    <col min="17" max="47" width="9.140625" style="11"/>
  </cols>
  <sheetData>
    <row r="1" spans="1:47" s="11" customFormat="1" ht="18.75" x14ac:dyDescent="0.3">
      <c r="G1" s="12" t="s">
        <v>50</v>
      </c>
      <c r="L1" s="13"/>
      <c r="M1" s="13"/>
      <c r="O1" s="13"/>
    </row>
    <row r="2" spans="1:47" s="14" customForma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42</v>
      </c>
      <c r="I2" s="7" t="s">
        <v>43</v>
      </c>
      <c r="J2" s="7" t="s">
        <v>4</v>
      </c>
      <c r="K2" s="7" t="s">
        <v>44</v>
      </c>
      <c r="L2" s="8" t="s">
        <v>47</v>
      </c>
      <c r="M2" s="8" t="s">
        <v>48</v>
      </c>
      <c r="N2" s="7" t="s">
        <v>45</v>
      </c>
      <c r="O2" s="8" t="s">
        <v>46</v>
      </c>
      <c r="P2" s="7" t="s">
        <v>49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x14ac:dyDescent="0.25">
      <c r="A3" s="10">
        <v>1</v>
      </c>
      <c r="B3" s="9">
        <v>9913200001</v>
      </c>
      <c r="C3" s="7">
        <v>15</v>
      </c>
      <c r="D3" s="7">
        <v>15</v>
      </c>
      <c r="E3" s="7">
        <v>10</v>
      </c>
      <c r="F3" s="7">
        <v>20</v>
      </c>
      <c r="G3" s="7">
        <f>C3+D3+E3+F3</f>
        <v>60</v>
      </c>
      <c r="H3" s="7">
        <v>20</v>
      </c>
      <c r="I3" s="7">
        <v>10</v>
      </c>
      <c r="J3" s="7">
        <v>8</v>
      </c>
      <c r="K3" s="7">
        <f>H3+I3+J3</f>
        <v>38</v>
      </c>
      <c r="L3" s="8">
        <f>G3*0.06</f>
        <v>3.5999999999999996</v>
      </c>
      <c r="M3" s="8">
        <f>K3*0.12</f>
        <v>4.5599999999999996</v>
      </c>
      <c r="N3" s="8">
        <v>1.9047619047619047</v>
      </c>
      <c r="O3" s="8">
        <f>L3+M3+N3</f>
        <v>10.064761904761905</v>
      </c>
      <c r="P3" s="8">
        <f>O3+2</f>
        <v>12.064761904761905</v>
      </c>
    </row>
    <row r="4" spans="1:47" x14ac:dyDescent="0.25">
      <c r="A4" s="10">
        <v>2</v>
      </c>
      <c r="B4" s="9">
        <v>9913200002</v>
      </c>
      <c r="C4" s="7">
        <v>20</v>
      </c>
      <c r="D4" s="7">
        <v>35</v>
      </c>
      <c r="E4" s="7">
        <v>25</v>
      </c>
      <c r="F4" s="7">
        <v>20</v>
      </c>
      <c r="G4" s="7">
        <f t="shared" ref="G4:G37" si="0">C4+D4+E4+F4</f>
        <v>100</v>
      </c>
      <c r="H4" s="7">
        <v>35</v>
      </c>
      <c r="I4" s="7">
        <v>10</v>
      </c>
      <c r="J4" s="7">
        <v>12</v>
      </c>
      <c r="K4" s="7">
        <f>H4+I4+J4</f>
        <v>57</v>
      </c>
      <c r="L4" s="8">
        <f t="shared" ref="L4:L37" si="1">G4*0.06</f>
        <v>6</v>
      </c>
      <c r="M4" s="8">
        <f t="shared" ref="M4:M37" si="2">K4*0.12</f>
        <v>6.84</v>
      </c>
      <c r="N4" s="8">
        <v>1.9047619047619047</v>
      </c>
      <c r="O4" s="8">
        <f t="shared" ref="O4:O37" si="3">L4+M4+N4</f>
        <v>14.744761904761905</v>
      </c>
      <c r="P4" s="8">
        <f t="shared" ref="P4:P37" si="4">O4+2</f>
        <v>16.744761904761905</v>
      </c>
    </row>
    <row r="5" spans="1:47" x14ac:dyDescent="0.25">
      <c r="A5" s="10">
        <v>3</v>
      </c>
      <c r="B5" s="9">
        <v>40113204201</v>
      </c>
      <c r="C5" s="7">
        <v>20</v>
      </c>
      <c r="D5" s="7">
        <v>0</v>
      </c>
      <c r="E5" s="7">
        <v>20</v>
      </c>
      <c r="F5" s="7">
        <v>20</v>
      </c>
      <c r="G5" s="7">
        <f t="shared" si="0"/>
        <v>60</v>
      </c>
      <c r="H5" s="7">
        <v>5</v>
      </c>
      <c r="I5" s="7">
        <v>0</v>
      </c>
      <c r="J5" s="7">
        <v>18</v>
      </c>
      <c r="K5" s="7">
        <f>H5+I5+J5</f>
        <v>23</v>
      </c>
      <c r="L5" s="8">
        <f t="shared" si="1"/>
        <v>3.5999999999999996</v>
      </c>
      <c r="M5" s="8">
        <f t="shared" si="2"/>
        <v>2.76</v>
      </c>
      <c r="N5" s="8">
        <v>1.9047619047619047</v>
      </c>
      <c r="O5" s="8">
        <f t="shared" si="3"/>
        <v>8.2647619047619045</v>
      </c>
      <c r="P5" s="8">
        <f t="shared" si="4"/>
        <v>10.264761904761905</v>
      </c>
    </row>
    <row r="6" spans="1:47" x14ac:dyDescent="0.25">
      <c r="A6" s="10">
        <v>4</v>
      </c>
      <c r="B6" s="9">
        <v>9913200004</v>
      </c>
      <c r="C6" s="7">
        <v>5</v>
      </c>
      <c r="D6" s="7">
        <v>10</v>
      </c>
      <c r="E6" s="7">
        <v>20</v>
      </c>
      <c r="F6" s="7">
        <v>15</v>
      </c>
      <c r="G6" s="7">
        <f t="shared" si="0"/>
        <v>50</v>
      </c>
      <c r="H6" s="7">
        <v>25</v>
      </c>
      <c r="I6" s="7">
        <v>25</v>
      </c>
      <c r="J6" s="7">
        <v>13</v>
      </c>
      <c r="K6" s="7">
        <f>H6+I6+J6</f>
        <v>63</v>
      </c>
      <c r="L6" s="8">
        <f t="shared" si="1"/>
        <v>3</v>
      </c>
      <c r="M6" s="8">
        <f t="shared" si="2"/>
        <v>7.56</v>
      </c>
      <c r="N6" s="8">
        <v>1.9047619047619047</v>
      </c>
      <c r="O6" s="8">
        <f t="shared" si="3"/>
        <v>12.464761904761904</v>
      </c>
      <c r="P6" s="8">
        <f t="shared" si="4"/>
        <v>14.464761904761904</v>
      </c>
    </row>
    <row r="7" spans="1:47" x14ac:dyDescent="0.25">
      <c r="A7" s="10">
        <v>5</v>
      </c>
      <c r="B7" s="9">
        <v>9913200005</v>
      </c>
      <c r="C7" s="7">
        <v>15</v>
      </c>
      <c r="D7" s="7">
        <v>35</v>
      </c>
      <c r="E7" s="7">
        <v>25</v>
      </c>
      <c r="F7" s="7">
        <v>20</v>
      </c>
      <c r="G7" s="7">
        <f t="shared" si="0"/>
        <v>95</v>
      </c>
      <c r="H7" s="7">
        <v>43</v>
      </c>
      <c r="I7" s="7">
        <v>15</v>
      </c>
      <c r="J7" s="7">
        <v>12</v>
      </c>
      <c r="K7" s="7">
        <f>H7+I7+J7</f>
        <v>70</v>
      </c>
      <c r="L7" s="8">
        <f t="shared" si="1"/>
        <v>5.7</v>
      </c>
      <c r="M7" s="8">
        <f t="shared" si="2"/>
        <v>8.4</v>
      </c>
      <c r="N7" s="8">
        <v>0.95238095238095233</v>
      </c>
      <c r="O7" s="8">
        <f t="shared" si="3"/>
        <v>15.052380952380954</v>
      </c>
      <c r="P7" s="8">
        <f t="shared" si="4"/>
        <v>17.052380952380954</v>
      </c>
    </row>
    <row r="8" spans="1:47" x14ac:dyDescent="0.25">
      <c r="A8" s="10">
        <v>6</v>
      </c>
      <c r="B8" s="9">
        <v>9813200004</v>
      </c>
      <c r="C8" s="7">
        <v>20</v>
      </c>
      <c r="D8" s="7">
        <v>25</v>
      </c>
      <c r="E8" s="7">
        <v>7</v>
      </c>
      <c r="F8" s="7">
        <v>20</v>
      </c>
      <c r="G8" s="7">
        <f t="shared" si="0"/>
        <v>72</v>
      </c>
      <c r="H8" s="7">
        <v>5</v>
      </c>
      <c r="I8" s="7">
        <v>13</v>
      </c>
      <c r="J8" s="7">
        <v>15</v>
      </c>
      <c r="K8" s="7">
        <f>H8+I8+J8</f>
        <v>33</v>
      </c>
      <c r="L8" s="8">
        <f t="shared" si="1"/>
        <v>4.32</v>
      </c>
      <c r="M8" s="8">
        <f t="shared" si="2"/>
        <v>3.96</v>
      </c>
      <c r="N8" s="8">
        <v>1.9047619047619047</v>
      </c>
      <c r="O8" s="8">
        <f t="shared" si="3"/>
        <v>10.184761904761906</v>
      </c>
      <c r="P8" s="8">
        <f t="shared" si="4"/>
        <v>12.184761904761906</v>
      </c>
    </row>
    <row r="9" spans="1:47" x14ac:dyDescent="0.25">
      <c r="A9" s="10">
        <v>7</v>
      </c>
      <c r="B9" s="9">
        <v>9913200006</v>
      </c>
      <c r="C9" s="7">
        <v>0</v>
      </c>
      <c r="D9" s="7">
        <v>20</v>
      </c>
      <c r="E9" s="7">
        <v>25</v>
      </c>
      <c r="F9" s="7">
        <v>5</v>
      </c>
      <c r="G9" s="7">
        <f t="shared" si="0"/>
        <v>50</v>
      </c>
      <c r="H9" s="7">
        <v>8</v>
      </c>
      <c r="I9" s="7">
        <v>5</v>
      </c>
      <c r="J9" s="7">
        <v>5</v>
      </c>
      <c r="K9" s="7">
        <f>H9+I9+J9</f>
        <v>18</v>
      </c>
      <c r="L9" s="8">
        <f t="shared" si="1"/>
        <v>3</v>
      </c>
      <c r="M9" s="8">
        <f t="shared" si="2"/>
        <v>2.16</v>
      </c>
      <c r="N9" s="8">
        <v>0.95238095238095233</v>
      </c>
      <c r="O9" s="8">
        <f t="shared" si="3"/>
        <v>6.1123809523809527</v>
      </c>
      <c r="P9" s="8">
        <v>9</v>
      </c>
    </row>
    <row r="10" spans="1:47" x14ac:dyDescent="0.25">
      <c r="A10" s="10">
        <v>8</v>
      </c>
      <c r="B10" s="9">
        <v>9813200006</v>
      </c>
      <c r="C10" s="7">
        <v>0</v>
      </c>
      <c r="D10" s="7">
        <v>10</v>
      </c>
      <c r="E10" s="7">
        <v>10</v>
      </c>
      <c r="F10" s="7">
        <v>0</v>
      </c>
      <c r="G10" s="7">
        <f t="shared" si="0"/>
        <v>20</v>
      </c>
      <c r="H10" s="7">
        <v>15</v>
      </c>
      <c r="I10" s="7">
        <v>8</v>
      </c>
      <c r="J10" s="7">
        <v>6</v>
      </c>
      <c r="K10" s="7">
        <f>H10+I10+J10</f>
        <v>29</v>
      </c>
      <c r="L10" s="8">
        <f t="shared" si="1"/>
        <v>1.2</v>
      </c>
      <c r="M10" s="8">
        <f t="shared" si="2"/>
        <v>3.48</v>
      </c>
      <c r="N10" s="8">
        <v>1.9047619047619047</v>
      </c>
      <c r="O10" s="8">
        <f t="shared" si="3"/>
        <v>6.5847619047619048</v>
      </c>
      <c r="P10" s="8">
        <v>9</v>
      </c>
    </row>
    <row r="11" spans="1:47" x14ac:dyDescent="0.25">
      <c r="A11" s="10">
        <v>9</v>
      </c>
      <c r="B11" s="9">
        <v>9813200008</v>
      </c>
      <c r="C11" s="7">
        <v>20</v>
      </c>
      <c r="D11" s="7">
        <v>10</v>
      </c>
      <c r="E11" s="7">
        <v>20</v>
      </c>
      <c r="F11" s="7">
        <v>5</v>
      </c>
      <c r="G11" s="7">
        <f t="shared" si="0"/>
        <v>55</v>
      </c>
      <c r="H11" s="7">
        <v>15</v>
      </c>
      <c r="I11" s="7">
        <v>5</v>
      </c>
      <c r="J11" s="7">
        <v>0</v>
      </c>
      <c r="K11" s="7">
        <f>H11+I11+J11</f>
        <v>20</v>
      </c>
      <c r="L11" s="8">
        <f t="shared" si="1"/>
        <v>3.3</v>
      </c>
      <c r="M11" s="8">
        <f t="shared" si="2"/>
        <v>2.4</v>
      </c>
      <c r="N11" s="8">
        <v>0.47619047619047616</v>
      </c>
      <c r="O11" s="8">
        <f t="shared" si="3"/>
        <v>6.1761904761904756</v>
      </c>
      <c r="P11" s="8">
        <v>9</v>
      </c>
    </row>
    <row r="12" spans="1:47" x14ac:dyDescent="0.25">
      <c r="A12" s="10">
        <v>10</v>
      </c>
      <c r="B12" s="9">
        <v>9913200008</v>
      </c>
      <c r="C12" s="7">
        <v>20</v>
      </c>
      <c r="D12" s="7">
        <v>27</v>
      </c>
      <c r="E12" s="7">
        <v>25</v>
      </c>
      <c r="F12" s="7">
        <v>5</v>
      </c>
      <c r="G12" s="7">
        <f t="shared" si="0"/>
        <v>77</v>
      </c>
      <c r="H12" s="7">
        <v>25</v>
      </c>
      <c r="I12" s="7">
        <v>30</v>
      </c>
      <c r="J12" s="7">
        <v>14</v>
      </c>
      <c r="K12" s="7">
        <f>H12+I12+J12</f>
        <v>69</v>
      </c>
      <c r="L12" s="8">
        <f t="shared" si="1"/>
        <v>4.62</v>
      </c>
      <c r="M12" s="8">
        <f t="shared" si="2"/>
        <v>8.2799999999999994</v>
      </c>
      <c r="N12" s="8">
        <v>1.9047619047619047</v>
      </c>
      <c r="O12" s="8">
        <f t="shared" si="3"/>
        <v>14.804761904761904</v>
      </c>
      <c r="P12" s="8">
        <f t="shared" si="4"/>
        <v>16.804761904761904</v>
      </c>
    </row>
    <row r="13" spans="1:47" x14ac:dyDescent="0.25">
      <c r="A13" s="10">
        <v>11</v>
      </c>
      <c r="B13" s="9">
        <v>9913200009</v>
      </c>
      <c r="C13" s="7">
        <v>20</v>
      </c>
      <c r="D13" s="7">
        <v>15</v>
      </c>
      <c r="E13" s="7">
        <v>25</v>
      </c>
      <c r="F13" s="7">
        <v>15</v>
      </c>
      <c r="G13" s="7">
        <f t="shared" si="0"/>
        <v>75</v>
      </c>
      <c r="H13" s="7">
        <v>20</v>
      </c>
      <c r="I13" s="7">
        <v>15</v>
      </c>
      <c r="J13" s="7">
        <v>6</v>
      </c>
      <c r="K13" s="7">
        <f>H13+I13+J13</f>
        <v>41</v>
      </c>
      <c r="L13" s="8">
        <f t="shared" si="1"/>
        <v>4.5</v>
      </c>
      <c r="M13" s="8">
        <f t="shared" si="2"/>
        <v>4.92</v>
      </c>
      <c r="N13" s="8">
        <v>0.95238095238095233</v>
      </c>
      <c r="O13" s="8">
        <f t="shared" si="3"/>
        <v>10.372380952380952</v>
      </c>
      <c r="P13" s="8">
        <f t="shared" si="4"/>
        <v>12.372380952380952</v>
      </c>
    </row>
    <row r="14" spans="1:47" x14ac:dyDescent="0.25">
      <c r="A14" s="10">
        <v>12</v>
      </c>
      <c r="B14" s="9">
        <v>9813200015</v>
      </c>
      <c r="C14" s="7">
        <v>15</v>
      </c>
      <c r="D14" s="7">
        <v>3</v>
      </c>
      <c r="E14" s="7">
        <v>20</v>
      </c>
      <c r="F14" s="7">
        <v>5</v>
      </c>
      <c r="G14" s="7">
        <f t="shared" si="0"/>
        <v>43</v>
      </c>
      <c r="H14" s="7">
        <v>5</v>
      </c>
      <c r="I14" s="7">
        <v>0</v>
      </c>
      <c r="J14" s="7">
        <v>5</v>
      </c>
      <c r="K14" s="7">
        <f>H14+I14+J14</f>
        <v>10</v>
      </c>
      <c r="L14" s="8">
        <f t="shared" si="1"/>
        <v>2.58</v>
      </c>
      <c r="M14" s="8">
        <f t="shared" si="2"/>
        <v>1.2</v>
      </c>
      <c r="N14" s="8">
        <v>1.9047619047619047</v>
      </c>
      <c r="O14" s="8">
        <f t="shared" si="3"/>
        <v>5.6847619047619045</v>
      </c>
      <c r="P14" s="8">
        <v>9</v>
      </c>
    </row>
    <row r="15" spans="1:47" x14ac:dyDescent="0.25">
      <c r="A15" s="10">
        <v>13</v>
      </c>
      <c r="B15" s="9">
        <v>9913200011</v>
      </c>
      <c r="C15" s="7">
        <v>20</v>
      </c>
      <c r="D15" s="7">
        <v>30</v>
      </c>
      <c r="E15" s="7">
        <v>15</v>
      </c>
      <c r="F15" s="7">
        <v>20</v>
      </c>
      <c r="G15" s="7">
        <f t="shared" si="0"/>
        <v>85</v>
      </c>
      <c r="H15" s="7">
        <v>30</v>
      </c>
      <c r="I15" s="7">
        <v>18</v>
      </c>
      <c r="J15" s="7">
        <v>8</v>
      </c>
      <c r="K15" s="7">
        <f>H15+I15+J15</f>
        <v>56</v>
      </c>
      <c r="L15" s="8">
        <f t="shared" si="1"/>
        <v>5.0999999999999996</v>
      </c>
      <c r="M15" s="8">
        <f t="shared" si="2"/>
        <v>6.72</v>
      </c>
      <c r="N15" s="8">
        <v>0.47619047619047616</v>
      </c>
      <c r="O15" s="8">
        <f t="shared" si="3"/>
        <v>12.296190476190477</v>
      </c>
      <c r="P15" s="8">
        <f t="shared" si="4"/>
        <v>14.296190476190477</v>
      </c>
    </row>
    <row r="16" spans="1:47" x14ac:dyDescent="0.25">
      <c r="A16" s="10">
        <v>14</v>
      </c>
      <c r="B16" s="9">
        <v>9913200202</v>
      </c>
      <c r="C16" s="7">
        <v>15</v>
      </c>
      <c r="D16" s="7">
        <v>10</v>
      </c>
      <c r="E16" s="7">
        <v>20</v>
      </c>
      <c r="F16" s="7">
        <v>5</v>
      </c>
      <c r="G16" s="7">
        <f t="shared" si="0"/>
        <v>50</v>
      </c>
      <c r="H16" s="7">
        <v>18</v>
      </c>
      <c r="I16" s="7">
        <v>0</v>
      </c>
      <c r="J16" s="7">
        <v>4</v>
      </c>
      <c r="K16" s="7">
        <f>H16+I16+J16</f>
        <v>22</v>
      </c>
      <c r="L16" s="8">
        <f t="shared" si="1"/>
        <v>3</v>
      </c>
      <c r="M16" s="8">
        <f t="shared" si="2"/>
        <v>2.6399999999999997</v>
      </c>
      <c r="N16" s="8">
        <v>0</v>
      </c>
      <c r="O16" s="8">
        <f t="shared" si="3"/>
        <v>5.64</v>
      </c>
      <c r="P16" s="8">
        <v>9</v>
      </c>
    </row>
    <row r="17" spans="1:16" x14ac:dyDescent="0.25">
      <c r="A17" s="10">
        <v>15</v>
      </c>
      <c r="B17" s="9">
        <v>9913200012</v>
      </c>
      <c r="C17" s="7">
        <v>15</v>
      </c>
      <c r="D17" s="7">
        <v>0</v>
      </c>
      <c r="E17" s="7">
        <v>10</v>
      </c>
      <c r="F17" s="7">
        <v>5</v>
      </c>
      <c r="G17" s="7">
        <f t="shared" si="0"/>
        <v>30</v>
      </c>
      <c r="H17" s="7">
        <v>0</v>
      </c>
      <c r="I17" s="7">
        <v>0</v>
      </c>
      <c r="J17" s="7">
        <v>0</v>
      </c>
      <c r="K17" s="7">
        <f>H17+I17+J17</f>
        <v>0</v>
      </c>
      <c r="L17" s="8">
        <f t="shared" si="1"/>
        <v>1.7999999999999998</v>
      </c>
      <c r="M17" s="8">
        <f t="shared" si="2"/>
        <v>0</v>
      </c>
      <c r="N17" s="8">
        <v>0</v>
      </c>
      <c r="O17" s="8">
        <f t="shared" si="3"/>
        <v>1.7999999999999998</v>
      </c>
      <c r="P17" s="8">
        <v>9</v>
      </c>
    </row>
    <row r="18" spans="1:16" x14ac:dyDescent="0.25">
      <c r="A18" s="10">
        <v>16</v>
      </c>
      <c r="B18" s="9">
        <v>40113204203</v>
      </c>
      <c r="C18" s="7">
        <v>17</v>
      </c>
      <c r="D18" s="7">
        <v>10</v>
      </c>
      <c r="E18" s="7">
        <v>20</v>
      </c>
      <c r="F18" s="7">
        <v>10</v>
      </c>
      <c r="G18" s="7">
        <f t="shared" si="0"/>
        <v>57</v>
      </c>
      <c r="H18" s="7">
        <v>10</v>
      </c>
      <c r="I18" s="7">
        <v>5</v>
      </c>
      <c r="J18" s="7">
        <v>8</v>
      </c>
      <c r="K18" s="7">
        <f>H18+I18+J18</f>
        <v>23</v>
      </c>
      <c r="L18" s="8">
        <f t="shared" si="1"/>
        <v>3.42</v>
      </c>
      <c r="M18" s="8">
        <f t="shared" si="2"/>
        <v>2.76</v>
      </c>
      <c r="N18" s="8">
        <v>1.9047619047619047</v>
      </c>
      <c r="O18" s="8">
        <f t="shared" si="3"/>
        <v>8.0847619047619048</v>
      </c>
      <c r="P18" s="8">
        <f t="shared" si="4"/>
        <v>10.084761904761905</v>
      </c>
    </row>
    <row r="19" spans="1:16" x14ac:dyDescent="0.25">
      <c r="A19" s="10">
        <v>17</v>
      </c>
      <c r="B19" s="9">
        <v>9713200013</v>
      </c>
      <c r="C19" s="7">
        <v>20</v>
      </c>
      <c r="D19" s="7">
        <v>15</v>
      </c>
      <c r="E19" s="7">
        <v>25</v>
      </c>
      <c r="F19" s="7">
        <v>0</v>
      </c>
      <c r="G19" s="7">
        <f t="shared" si="0"/>
        <v>60</v>
      </c>
      <c r="H19" s="7">
        <v>30</v>
      </c>
      <c r="I19" s="7">
        <v>10</v>
      </c>
      <c r="J19" s="7">
        <v>15</v>
      </c>
      <c r="K19" s="7">
        <f>H19+I19+J19</f>
        <v>55</v>
      </c>
      <c r="L19" s="8">
        <f t="shared" si="1"/>
        <v>3.5999999999999996</v>
      </c>
      <c r="M19" s="8">
        <f t="shared" si="2"/>
        <v>6.6</v>
      </c>
      <c r="N19" s="8">
        <v>1.4285714285714286</v>
      </c>
      <c r="O19" s="8">
        <f t="shared" si="3"/>
        <v>11.628571428571428</v>
      </c>
      <c r="P19" s="8">
        <f t="shared" si="4"/>
        <v>13.628571428571428</v>
      </c>
    </row>
    <row r="20" spans="1:16" x14ac:dyDescent="0.25">
      <c r="A20" s="10">
        <v>18</v>
      </c>
      <c r="B20" s="9">
        <v>9913200015</v>
      </c>
      <c r="C20" s="7">
        <v>5</v>
      </c>
      <c r="D20" s="7">
        <v>0</v>
      </c>
      <c r="E20" s="7">
        <v>7</v>
      </c>
      <c r="F20" s="7">
        <v>0</v>
      </c>
      <c r="G20" s="7">
        <f t="shared" si="0"/>
        <v>12</v>
      </c>
      <c r="H20" s="7">
        <v>2</v>
      </c>
      <c r="I20" s="7">
        <v>10</v>
      </c>
      <c r="J20" s="7">
        <v>0</v>
      </c>
      <c r="K20" s="7">
        <f>H20+I20+J20</f>
        <v>12</v>
      </c>
      <c r="L20" s="8">
        <f t="shared" si="1"/>
        <v>0.72</v>
      </c>
      <c r="M20" s="8">
        <f t="shared" si="2"/>
        <v>1.44</v>
      </c>
      <c r="N20" s="8">
        <v>0</v>
      </c>
      <c r="O20" s="8">
        <f t="shared" si="3"/>
        <v>2.16</v>
      </c>
      <c r="P20" s="8">
        <v>9</v>
      </c>
    </row>
    <row r="21" spans="1:16" x14ac:dyDescent="0.25">
      <c r="A21" s="10">
        <v>19</v>
      </c>
      <c r="B21" s="9">
        <v>9913200016</v>
      </c>
      <c r="C21" s="7">
        <v>15</v>
      </c>
      <c r="D21" s="7">
        <v>10</v>
      </c>
      <c r="E21" s="7">
        <v>20</v>
      </c>
      <c r="F21" s="7">
        <v>0</v>
      </c>
      <c r="G21" s="7">
        <f t="shared" si="0"/>
        <v>45</v>
      </c>
      <c r="H21" s="7">
        <v>12</v>
      </c>
      <c r="I21" s="7">
        <v>0</v>
      </c>
      <c r="J21" s="7">
        <v>3</v>
      </c>
      <c r="K21" s="7">
        <f>H21+I21+J21</f>
        <v>15</v>
      </c>
      <c r="L21" s="8">
        <f t="shared" si="1"/>
        <v>2.6999999999999997</v>
      </c>
      <c r="M21" s="8">
        <f t="shared" si="2"/>
        <v>1.7999999999999998</v>
      </c>
      <c r="N21" s="8">
        <v>0</v>
      </c>
      <c r="O21" s="8">
        <f t="shared" si="3"/>
        <v>4.5</v>
      </c>
      <c r="P21" s="8">
        <v>9</v>
      </c>
    </row>
    <row r="22" spans="1:16" x14ac:dyDescent="0.25">
      <c r="A22" s="10">
        <v>20</v>
      </c>
      <c r="B22" s="9">
        <v>9713200206</v>
      </c>
      <c r="C22" s="7">
        <v>17</v>
      </c>
      <c r="D22" s="7">
        <v>25</v>
      </c>
      <c r="E22" s="7">
        <v>0</v>
      </c>
      <c r="F22" s="7">
        <v>5</v>
      </c>
      <c r="G22" s="7">
        <f t="shared" si="0"/>
        <v>47</v>
      </c>
      <c r="H22" s="7">
        <v>5</v>
      </c>
      <c r="I22" s="7">
        <v>7</v>
      </c>
      <c r="J22" s="7">
        <v>18</v>
      </c>
      <c r="K22" s="7">
        <f>H22+I22+J22</f>
        <v>30</v>
      </c>
      <c r="L22" s="8">
        <f t="shared" si="1"/>
        <v>2.82</v>
      </c>
      <c r="M22" s="8">
        <f t="shared" si="2"/>
        <v>3.5999999999999996</v>
      </c>
      <c r="N22" s="8">
        <v>1.9047619047619047</v>
      </c>
      <c r="O22" s="8">
        <f t="shared" si="3"/>
        <v>8.324761904761905</v>
      </c>
      <c r="P22" s="8">
        <f t="shared" si="4"/>
        <v>10.324761904761905</v>
      </c>
    </row>
    <row r="23" spans="1:16" x14ac:dyDescent="0.25">
      <c r="A23" s="10">
        <v>21</v>
      </c>
      <c r="B23" s="9">
        <v>9913200017</v>
      </c>
      <c r="C23" s="7">
        <v>20</v>
      </c>
      <c r="D23" s="7">
        <v>30</v>
      </c>
      <c r="E23" s="7">
        <v>25</v>
      </c>
      <c r="F23" s="7">
        <v>5</v>
      </c>
      <c r="G23" s="7">
        <f t="shared" si="0"/>
        <v>80</v>
      </c>
      <c r="H23" s="7">
        <v>20</v>
      </c>
      <c r="I23" s="7">
        <v>0</v>
      </c>
      <c r="J23" s="7">
        <v>12</v>
      </c>
      <c r="K23" s="7">
        <f>H23+I23+J23</f>
        <v>32</v>
      </c>
      <c r="L23" s="8">
        <f t="shared" si="1"/>
        <v>4.8</v>
      </c>
      <c r="M23" s="8">
        <f t="shared" si="2"/>
        <v>3.84</v>
      </c>
      <c r="N23" s="8">
        <v>0.95238095238095233</v>
      </c>
      <c r="O23" s="8">
        <f t="shared" si="3"/>
        <v>9.5923809523809531</v>
      </c>
      <c r="P23" s="8">
        <f t="shared" si="4"/>
        <v>11.592380952380953</v>
      </c>
    </row>
    <row r="24" spans="1:16" x14ac:dyDescent="0.25">
      <c r="A24" s="10">
        <v>22</v>
      </c>
      <c r="B24" s="9">
        <v>9813200020</v>
      </c>
      <c r="C24" s="7"/>
      <c r="D24" s="7"/>
      <c r="E24" s="7"/>
      <c r="F24" s="7"/>
      <c r="G24" s="7">
        <f t="shared" si="0"/>
        <v>0</v>
      </c>
      <c r="H24" s="7">
        <v>0</v>
      </c>
      <c r="I24" s="7">
        <v>0</v>
      </c>
      <c r="J24" s="7">
        <v>3</v>
      </c>
      <c r="K24" s="7">
        <f>H24+I24+J24</f>
        <v>3</v>
      </c>
      <c r="L24" s="8">
        <f t="shared" si="1"/>
        <v>0</v>
      </c>
      <c r="M24" s="8">
        <f t="shared" si="2"/>
        <v>0.36</v>
      </c>
      <c r="N24" s="8">
        <v>0.47619047619047616</v>
      </c>
      <c r="O24" s="8">
        <f t="shared" si="3"/>
        <v>0.83619047619047615</v>
      </c>
      <c r="P24" s="8">
        <v>9</v>
      </c>
    </row>
    <row r="25" spans="1:16" x14ac:dyDescent="0.25">
      <c r="A25" s="10">
        <v>23</v>
      </c>
      <c r="B25" s="9">
        <v>9913200018</v>
      </c>
      <c r="C25" s="7">
        <v>5</v>
      </c>
      <c r="D25" s="7">
        <v>27</v>
      </c>
      <c r="E25" s="7">
        <v>0</v>
      </c>
      <c r="F25" s="7">
        <v>0</v>
      </c>
      <c r="G25" s="7">
        <f t="shared" si="0"/>
        <v>32</v>
      </c>
      <c r="H25" s="7">
        <v>25</v>
      </c>
      <c r="I25" s="7">
        <v>0</v>
      </c>
      <c r="J25" s="7">
        <v>10</v>
      </c>
      <c r="K25" s="7">
        <f>H25+I25+J25</f>
        <v>35</v>
      </c>
      <c r="L25" s="8">
        <f t="shared" si="1"/>
        <v>1.92</v>
      </c>
      <c r="M25" s="8">
        <f t="shared" si="2"/>
        <v>4.2</v>
      </c>
      <c r="N25" s="8">
        <v>1.9047619047619047</v>
      </c>
      <c r="O25" s="8">
        <f t="shared" si="3"/>
        <v>8.0247619047619043</v>
      </c>
      <c r="P25" s="8">
        <f t="shared" si="4"/>
        <v>10.024761904761904</v>
      </c>
    </row>
    <row r="26" spans="1:16" x14ac:dyDescent="0.25">
      <c r="A26" s="10">
        <v>24</v>
      </c>
      <c r="B26" s="9">
        <v>9913200206</v>
      </c>
      <c r="C26" s="7">
        <v>15</v>
      </c>
      <c r="D26" s="7">
        <v>0</v>
      </c>
      <c r="E26" s="7">
        <v>20</v>
      </c>
      <c r="F26" s="7">
        <v>5</v>
      </c>
      <c r="G26" s="7">
        <f t="shared" si="0"/>
        <v>40</v>
      </c>
      <c r="H26" s="7">
        <v>3</v>
      </c>
      <c r="I26" s="7">
        <v>5</v>
      </c>
      <c r="J26" s="7">
        <v>3</v>
      </c>
      <c r="K26" s="7">
        <f>H26+I26+J26</f>
        <v>11</v>
      </c>
      <c r="L26" s="8">
        <f t="shared" si="1"/>
        <v>2.4</v>
      </c>
      <c r="M26" s="8">
        <f t="shared" si="2"/>
        <v>1.3199999999999998</v>
      </c>
      <c r="N26" s="8">
        <v>0</v>
      </c>
      <c r="O26" s="8">
        <f t="shared" si="3"/>
        <v>3.7199999999999998</v>
      </c>
      <c r="P26" s="8">
        <v>9</v>
      </c>
    </row>
    <row r="27" spans="1:16" x14ac:dyDescent="0.25">
      <c r="A27" s="10">
        <v>25</v>
      </c>
      <c r="B27" s="9">
        <v>9913200019</v>
      </c>
      <c r="C27" s="7">
        <v>20</v>
      </c>
      <c r="D27" s="7">
        <v>20</v>
      </c>
      <c r="E27" s="7">
        <v>25</v>
      </c>
      <c r="F27" s="7">
        <v>5</v>
      </c>
      <c r="G27" s="7">
        <f t="shared" si="0"/>
        <v>70</v>
      </c>
      <c r="H27" s="7">
        <v>20</v>
      </c>
      <c r="I27" s="7">
        <v>12</v>
      </c>
      <c r="J27" s="7">
        <v>14</v>
      </c>
      <c r="K27" s="7">
        <f>H27+I27+J27</f>
        <v>46</v>
      </c>
      <c r="L27" s="8">
        <f t="shared" si="1"/>
        <v>4.2</v>
      </c>
      <c r="M27" s="8">
        <f t="shared" si="2"/>
        <v>5.52</v>
      </c>
      <c r="N27" s="8">
        <v>1.9047619047619047</v>
      </c>
      <c r="O27" s="8">
        <f t="shared" si="3"/>
        <v>11.624761904761904</v>
      </c>
      <c r="P27" s="8">
        <f t="shared" si="4"/>
        <v>13.624761904761904</v>
      </c>
    </row>
    <row r="28" spans="1:16" x14ac:dyDescent="0.25">
      <c r="A28" s="10">
        <v>26</v>
      </c>
      <c r="B28" s="9">
        <v>9713202032</v>
      </c>
      <c r="C28" s="7">
        <v>20</v>
      </c>
      <c r="D28" s="7">
        <v>20</v>
      </c>
      <c r="E28" s="7">
        <v>25</v>
      </c>
      <c r="F28" s="7">
        <v>15</v>
      </c>
      <c r="G28" s="7">
        <f t="shared" si="0"/>
        <v>80</v>
      </c>
      <c r="H28" s="7">
        <v>15</v>
      </c>
      <c r="I28" s="7">
        <v>15</v>
      </c>
      <c r="J28" s="7">
        <v>15</v>
      </c>
      <c r="K28" s="7">
        <f>H28+I28+J28</f>
        <v>45</v>
      </c>
      <c r="L28" s="8">
        <f t="shared" si="1"/>
        <v>4.8</v>
      </c>
      <c r="M28" s="8">
        <f t="shared" si="2"/>
        <v>5.3999999999999995</v>
      </c>
      <c r="N28" s="8">
        <v>1.9047619047619047</v>
      </c>
      <c r="O28" s="8">
        <f t="shared" si="3"/>
        <v>12.104761904761904</v>
      </c>
      <c r="P28" s="8">
        <f t="shared" si="4"/>
        <v>14.104761904761904</v>
      </c>
    </row>
    <row r="29" spans="1:16" x14ac:dyDescent="0.25">
      <c r="A29" s="10">
        <v>27</v>
      </c>
      <c r="B29" s="9">
        <v>9813200025</v>
      </c>
      <c r="C29" s="7">
        <v>20</v>
      </c>
      <c r="D29" s="7">
        <v>17</v>
      </c>
      <c r="E29" s="7">
        <v>25</v>
      </c>
      <c r="F29" s="7">
        <v>20</v>
      </c>
      <c r="G29" s="7">
        <f t="shared" si="0"/>
        <v>82</v>
      </c>
      <c r="H29" s="7">
        <v>5</v>
      </c>
      <c r="I29" s="7">
        <v>0</v>
      </c>
      <c r="J29" s="7">
        <v>5</v>
      </c>
      <c r="K29" s="7">
        <f>H29+I29+J29</f>
        <v>10</v>
      </c>
      <c r="L29" s="8">
        <f t="shared" si="1"/>
        <v>4.92</v>
      </c>
      <c r="M29" s="8">
        <f t="shared" si="2"/>
        <v>1.2</v>
      </c>
      <c r="N29" s="8">
        <v>1.9047619047619047</v>
      </c>
      <c r="O29" s="8">
        <f t="shared" si="3"/>
        <v>8.0247619047619043</v>
      </c>
      <c r="P29" s="8">
        <f t="shared" si="4"/>
        <v>10.024761904761904</v>
      </c>
    </row>
    <row r="30" spans="1:16" x14ac:dyDescent="0.25">
      <c r="A30" s="10">
        <v>28</v>
      </c>
      <c r="B30" s="9">
        <v>9913200023</v>
      </c>
      <c r="C30" s="7">
        <v>0</v>
      </c>
      <c r="D30" s="7">
        <v>5</v>
      </c>
      <c r="E30" s="7">
        <v>17</v>
      </c>
      <c r="F30" s="7">
        <v>5</v>
      </c>
      <c r="G30" s="7">
        <f t="shared" si="0"/>
        <v>27</v>
      </c>
      <c r="H30" s="7">
        <v>8</v>
      </c>
      <c r="I30" s="7">
        <v>7</v>
      </c>
      <c r="J30" s="7">
        <v>15</v>
      </c>
      <c r="K30" s="7">
        <f>H30+I30+J30</f>
        <v>30</v>
      </c>
      <c r="L30" s="8">
        <f t="shared" si="1"/>
        <v>1.6199999999999999</v>
      </c>
      <c r="M30" s="8">
        <f t="shared" si="2"/>
        <v>3.5999999999999996</v>
      </c>
      <c r="N30" s="8">
        <v>1.9047619047619047</v>
      </c>
      <c r="O30" s="8">
        <f t="shared" si="3"/>
        <v>7.124761904761904</v>
      </c>
      <c r="P30" s="8">
        <v>9</v>
      </c>
    </row>
    <row r="31" spans="1:16" x14ac:dyDescent="0.25">
      <c r="A31" s="10">
        <v>29</v>
      </c>
      <c r="B31" s="9">
        <v>9913200025</v>
      </c>
      <c r="C31" s="7">
        <v>20</v>
      </c>
      <c r="D31" s="7">
        <v>20</v>
      </c>
      <c r="E31" s="7">
        <v>10</v>
      </c>
      <c r="F31" s="7">
        <v>20</v>
      </c>
      <c r="G31" s="7">
        <f t="shared" si="0"/>
        <v>70</v>
      </c>
      <c r="H31" s="7">
        <v>20</v>
      </c>
      <c r="I31" s="7">
        <v>5</v>
      </c>
      <c r="J31" s="7">
        <v>8</v>
      </c>
      <c r="K31" s="7">
        <f>H31+I31+J31</f>
        <v>33</v>
      </c>
      <c r="L31" s="8">
        <f t="shared" si="1"/>
        <v>4.2</v>
      </c>
      <c r="M31" s="8">
        <f t="shared" si="2"/>
        <v>3.96</v>
      </c>
      <c r="N31" s="8">
        <v>0.95238095238095233</v>
      </c>
      <c r="O31" s="8">
        <f t="shared" si="3"/>
        <v>9.1123809523809527</v>
      </c>
      <c r="P31" s="8">
        <f t="shared" si="4"/>
        <v>11.112380952380953</v>
      </c>
    </row>
    <row r="32" spans="1:16" x14ac:dyDescent="0.25">
      <c r="A32" s="10">
        <v>30</v>
      </c>
      <c r="B32" s="9">
        <v>9913200026</v>
      </c>
      <c r="C32" s="7">
        <v>20</v>
      </c>
      <c r="D32" s="7">
        <v>20</v>
      </c>
      <c r="E32" s="7">
        <v>10</v>
      </c>
      <c r="F32" s="7">
        <v>20</v>
      </c>
      <c r="G32" s="7">
        <f t="shared" si="0"/>
        <v>70</v>
      </c>
      <c r="H32" s="7">
        <v>12</v>
      </c>
      <c r="I32" s="7">
        <v>20</v>
      </c>
      <c r="J32" s="7">
        <v>22</v>
      </c>
      <c r="K32" s="7">
        <f>H32+I32+J32</f>
        <v>54</v>
      </c>
      <c r="L32" s="8">
        <f t="shared" si="1"/>
        <v>4.2</v>
      </c>
      <c r="M32" s="8">
        <f t="shared" si="2"/>
        <v>6.4799999999999995</v>
      </c>
      <c r="N32" s="8">
        <v>1.9047619047619047</v>
      </c>
      <c r="O32" s="8">
        <f t="shared" si="3"/>
        <v>12.584761904761905</v>
      </c>
      <c r="P32" s="8">
        <f t="shared" si="4"/>
        <v>14.584761904761905</v>
      </c>
    </row>
    <row r="33" spans="1:16" x14ac:dyDescent="0.25">
      <c r="A33" s="10">
        <v>31</v>
      </c>
      <c r="B33" s="9">
        <v>9913200027</v>
      </c>
      <c r="C33" s="7">
        <v>0</v>
      </c>
      <c r="D33" s="7">
        <v>15</v>
      </c>
      <c r="E33" s="7">
        <v>20</v>
      </c>
      <c r="F33" s="7">
        <v>0</v>
      </c>
      <c r="G33" s="7">
        <f t="shared" si="0"/>
        <v>35</v>
      </c>
      <c r="H33" s="7">
        <v>5</v>
      </c>
      <c r="I33" s="7">
        <v>0</v>
      </c>
      <c r="J33" s="7">
        <v>2</v>
      </c>
      <c r="K33" s="7">
        <f>H33+I33+J33</f>
        <v>7</v>
      </c>
      <c r="L33" s="8">
        <f t="shared" si="1"/>
        <v>2.1</v>
      </c>
      <c r="M33" s="8">
        <f t="shared" si="2"/>
        <v>0.84</v>
      </c>
      <c r="N33" s="8">
        <v>0</v>
      </c>
      <c r="O33" s="8">
        <f t="shared" si="3"/>
        <v>2.94</v>
      </c>
      <c r="P33" s="8">
        <v>9</v>
      </c>
    </row>
    <row r="34" spans="1:16" x14ac:dyDescent="0.25">
      <c r="A34" s="10">
        <v>32</v>
      </c>
      <c r="B34" s="9">
        <v>9913200028</v>
      </c>
      <c r="C34" s="7">
        <v>20</v>
      </c>
      <c r="D34" s="7">
        <v>25</v>
      </c>
      <c r="E34" s="7">
        <v>22</v>
      </c>
      <c r="F34" s="7">
        <v>20</v>
      </c>
      <c r="G34" s="7">
        <f t="shared" si="0"/>
        <v>87</v>
      </c>
      <c r="H34" s="7">
        <v>25</v>
      </c>
      <c r="I34" s="7">
        <v>8</v>
      </c>
      <c r="J34" s="7">
        <v>15</v>
      </c>
      <c r="K34" s="7">
        <f>H34+I34+J34</f>
        <v>48</v>
      </c>
      <c r="L34" s="8">
        <f t="shared" si="1"/>
        <v>5.22</v>
      </c>
      <c r="M34" s="8">
        <f t="shared" si="2"/>
        <v>5.76</v>
      </c>
      <c r="N34" s="8">
        <v>1.9047619047619047</v>
      </c>
      <c r="O34" s="8">
        <f t="shared" si="3"/>
        <v>12.884761904761906</v>
      </c>
      <c r="P34" s="8">
        <f t="shared" si="4"/>
        <v>14.884761904761906</v>
      </c>
    </row>
    <row r="35" spans="1:16" x14ac:dyDescent="0.25">
      <c r="A35" s="10">
        <v>33</v>
      </c>
      <c r="B35" s="9">
        <v>9913200030</v>
      </c>
      <c r="C35" s="7">
        <v>5</v>
      </c>
      <c r="D35" s="7">
        <v>15</v>
      </c>
      <c r="E35" s="7">
        <v>5</v>
      </c>
      <c r="F35" s="7">
        <v>0</v>
      </c>
      <c r="G35" s="7">
        <f t="shared" si="0"/>
        <v>25</v>
      </c>
      <c r="H35" s="7">
        <v>15</v>
      </c>
      <c r="I35" s="7">
        <v>0</v>
      </c>
      <c r="J35" s="7">
        <v>0</v>
      </c>
      <c r="K35" s="7">
        <f>H35+I35+J35</f>
        <v>15</v>
      </c>
      <c r="L35" s="8">
        <f t="shared" si="1"/>
        <v>1.5</v>
      </c>
      <c r="M35" s="8">
        <f t="shared" si="2"/>
        <v>1.7999999999999998</v>
      </c>
      <c r="N35" s="8">
        <v>1.9047619047619047</v>
      </c>
      <c r="O35" s="8">
        <f t="shared" si="3"/>
        <v>5.204761904761904</v>
      </c>
      <c r="P35" s="8">
        <v>9</v>
      </c>
    </row>
    <row r="36" spans="1:16" x14ac:dyDescent="0.25">
      <c r="A36" s="10">
        <v>34</v>
      </c>
      <c r="B36" s="9">
        <v>9913200031</v>
      </c>
      <c r="C36" s="7">
        <v>5</v>
      </c>
      <c r="D36" s="7">
        <v>0</v>
      </c>
      <c r="E36" s="7">
        <v>0</v>
      </c>
      <c r="F36" s="7">
        <v>0</v>
      </c>
      <c r="G36" s="7">
        <f t="shared" si="0"/>
        <v>5</v>
      </c>
      <c r="H36" s="7">
        <v>10</v>
      </c>
      <c r="I36" s="7">
        <v>5</v>
      </c>
      <c r="J36" s="7">
        <v>15</v>
      </c>
      <c r="K36" s="7">
        <f>H36+I36+J36</f>
        <v>30</v>
      </c>
      <c r="L36" s="8">
        <f t="shared" si="1"/>
        <v>0.3</v>
      </c>
      <c r="M36" s="8">
        <f t="shared" si="2"/>
        <v>3.5999999999999996</v>
      </c>
      <c r="N36" s="8">
        <v>1.4285714285714286</v>
      </c>
      <c r="O36" s="8">
        <f t="shared" si="3"/>
        <v>5.3285714285714283</v>
      </c>
      <c r="P36" s="8">
        <v>9</v>
      </c>
    </row>
    <row r="37" spans="1:16" x14ac:dyDescent="0.25">
      <c r="A37" s="10">
        <v>35</v>
      </c>
      <c r="B37" s="9">
        <v>9913200032</v>
      </c>
      <c r="C37" s="7">
        <v>20</v>
      </c>
      <c r="D37" s="7">
        <v>10</v>
      </c>
      <c r="E37" s="7">
        <v>10</v>
      </c>
      <c r="F37" s="7">
        <v>20</v>
      </c>
      <c r="G37" s="7">
        <f t="shared" si="0"/>
        <v>60</v>
      </c>
      <c r="H37" s="7">
        <v>25</v>
      </c>
      <c r="I37" s="7">
        <v>10</v>
      </c>
      <c r="J37" s="7">
        <v>6</v>
      </c>
      <c r="K37" s="7">
        <f>H37+I37+J37</f>
        <v>41</v>
      </c>
      <c r="L37" s="8">
        <f t="shared" si="1"/>
        <v>3.5999999999999996</v>
      </c>
      <c r="M37" s="8">
        <f t="shared" si="2"/>
        <v>4.92</v>
      </c>
      <c r="N37" s="8">
        <v>1.9047619047619047</v>
      </c>
      <c r="O37" s="8">
        <f t="shared" si="3"/>
        <v>10.424761904761905</v>
      </c>
      <c r="P37" s="8">
        <f t="shared" si="4"/>
        <v>12.424761904761905</v>
      </c>
    </row>
    <row r="38" spans="1:16" x14ac:dyDescent="0.25">
      <c r="P38" s="6"/>
    </row>
  </sheetData>
  <hyperlinks>
    <hyperlink ref="B3" r:id="rId1" display="javascript:spawn('ShowStSpec.php', '9913200001');" xr:uid="{00000000-0004-0000-0000-000000000000}"/>
    <hyperlink ref="B4" r:id="rId2" display="javascript:spawn('ShowStSpec.php', '9913200002');" xr:uid="{00000000-0004-0000-0000-000001000000}"/>
    <hyperlink ref="B5" r:id="rId3" display="javascript:spawn('ShowStSpec.php', '40113204201');" xr:uid="{00000000-0004-0000-0000-000002000000}"/>
    <hyperlink ref="B6" r:id="rId4" display="javascript:spawn('ShowStSpec.php', '9913200004');" xr:uid="{00000000-0004-0000-0000-000003000000}"/>
    <hyperlink ref="B7" r:id="rId5" display="javascript:spawn('ShowStSpec.php', '9913200005');" xr:uid="{00000000-0004-0000-0000-000004000000}"/>
    <hyperlink ref="B8" r:id="rId6" display="javascript:spawn('ShowStSpec.php', '9813200004');" xr:uid="{00000000-0004-0000-0000-000005000000}"/>
    <hyperlink ref="B9" r:id="rId7" display="javascript:spawn('ShowStSpec.php', '9913200006');" xr:uid="{00000000-0004-0000-0000-000006000000}"/>
    <hyperlink ref="B10" r:id="rId8" display="javascript:spawn('ShowStSpec.php', '9813200006');" xr:uid="{00000000-0004-0000-0000-000007000000}"/>
    <hyperlink ref="B11" r:id="rId9" display="javascript:spawn('ShowStSpec.php', '9813200008');" xr:uid="{00000000-0004-0000-0000-000008000000}"/>
    <hyperlink ref="B12" r:id="rId10" display="javascript:spawn('ShowStSpec.php', '9913200008');" xr:uid="{00000000-0004-0000-0000-000009000000}"/>
    <hyperlink ref="B13" r:id="rId11" display="javascript:spawn('ShowStSpec.php', '9913200009');" xr:uid="{00000000-0004-0000-0000-00000A000000}"/>
    <hyperlink ref="B14" r:id="rId12" display="javascript:spawn('ShowStSpec.php', '9813200015');" xr:uid="{00000000-0004-0000-0000-00000B000000}"/>
    <hyperlink ref="B15" r:id="rId13" display="javascript:spawn('ShowStSpec.php', '9913200011');" xr:uid="{00000000-0004-0000-0000-00000C000000}"/>
    <hyperlink ref="B16" r:id="rId14" display="javascript:spawn('ShowStSpec.php', '9913200202');" xr:uid="{00000000-0004-0000-0000-00000D000000}"/>
    <hyperlink ref="B17" r:id="rId15" display="javascript:spawn('ShowStSpec.php', '9913200012');" xr:uid="{00000000-0004-0000-0000-00000E000000}"/>
    <hyperlink ref="B18" r:id="rId16" display="javascript:spawn('ShowStSpec.php', '40113204203');" xr:uid="{00000000-0004-0000-0000-00000F000000}"/>
    <hyperlink ref="B19" r:id="rId17" display="javascript:spawn('ShowStSpec.php', '9713200013');" xr:uid="{00000000-0004-0000-0000-000010000000}"/>
    <hyperlink ref="B20" r:id="rId18" display="javascript:spawn('ShowStSpec.php', '9913200015');" xr:uid="{00000000-0004-0000-0000-000011000000}"/>
    <hyperlink ref="B21" r:id="rId19" display="javascript:spawn('ShowStSpec.php', '9913200016');" xr:uid="{00000000-0004-0000-0000-000012000000}"/>
    <hyperlink ref="B22" r:id="rId20" display="javascript:spawn('ShowStSpec.php', '9713200206');" xr:uid="{00000000-0004-0000-0000-000013000000}"/>
    <hyperlink ref="B23" r:id="rId21" display="javascript:spawn('ShowStSpec.php', '9913200017');" xr:uid="{00000000-0004-0000-0000-000014000000}"/>
    <hyperlink ref="B24" r:id="rId22" display="javascript:spawn('ShowStSpec.php', '9813200020');" xr:uid="{00000000-0004-0000-0000-000015000000}"/>
    <hyperlink ref="B25" r:id="rId23" display="javascript:spawn('ShowStSpec.php', '9913200018');" xr:uid="{00000000-0004-0000-0000-000016000000}"/>
    <hyperlink ref="B26" r:id="rId24" display="javascript:spawn('ShowStSpec.php', '9913200206');" xr:uid="{00000000-0004-0000-0000-000017000000}"/>
    <hyperlink ref="B27" r:id="rId25" display="javascript:spawn('ShowStSpec.php', '9913200019');" xr:uid="{00000000-0004-0000-0000-000018000000}"/>
    <hyperlink ref="B28" r:id="rId26" display="javascript:spawn('ShowStSpec.php', '9713202032');" xr:uid="{00000000-0004-0000-0000-000019000000}"/>
    <hyperlink ref="B29" r:id="rId27" display="javascript:spawn('ShowStSpec.php', '9813200025');" xr:uid="{00000000-0004-0000-0000-00001A000000}"/>
    <hyperlink ref="B30" r:id="rId28" display="javascript:spawn('ShowStSpec.php', '9913200023');" xr:uid="{00000000-0004-0000-0000-00001B000000}"/>
    <hyperlink ref="B31" r:id="rId29" display="javascript:spawn('ShowStSpec.php', '9913200025');" xr:uid="{00000000-0004-0000-0000-00001C000000}"/>
    <hyperlink ref="B32" r:id="rId30" display="javascript:spawn('ShowStSpec.php', '9913200026');" xr:uid="{00000000-0004-0000-0000-00001D000000}"/>
    <hyperlink ref="B33" r:id="rId31" display="javascript:spawn('ShowStSpec.php', '9913200027');" xr:uid="{00000000-0004-0000-0000-00001E000000}"/>
    <hyperlink ref="B34" r:id="rId32" display="javascript:spawn('ShowStSpec.php', '9913200028');" xr:uid="{00000000-0004-0000-0000-00001F000000}"/>
    <hyperlink ref="B35" r:id="rId33" display="javascript:spawn('ShowStSpec.php', '9913200030');" xr:uid="{00000000-0004-0000-0000-000020000000}"/>
    <hyperlink ref="B36" r:id="rId34" display="javascript:spawn('ShowStSpec.php', '9913200031');" xr:uid="{00000000-0004-0000-0000-000021000000}"/>
    <hyperlink ref="B37" r:id="rId35" display="javascript:spawn('ShowStSpec.php', '9913200032');" xr:uid="{00000000-0004-0000-0000-000022000000}"/>
  </hyperlinks>
  <pageMargins left="0.23622047244094491" right="0.23622047244094491" top="0.35433070866141736" bottom="0.19685039370078741" header="0.31496062992125984" footer="0.31496062992125984"/>
  <pageSetup paperSize="9" orientation="landscape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rightToLeft="1" topLeftCell="A20" workbookViewId="0">
      <selection activeCell="B2" sqref="B2:C36"/>
    </sheetView>
  </sheetViews>
  <sheetFormatPr defaultRowHeight="15" x14ac:dyDescent="0.25"/>
  <cols>
    <col min="2" max="2" width="12" bestFit="1" customWidth="1"/>
    <col min="3" max="3" width="25" bestFit="1" customWidth="1"/>
  </cols>
  <sheetData>
    <row r="1" spans="1:3" x14ac:dyDescent="0.25">
      <c r="A1" s="4"/>
      <c r="B1" s="5"/>
      <c r="C1" s="5"/>
    </row>
    <row r="2" spans="1:3" x14ac:dyDescent="0.25">
      <c r="A2" s="1">
        <v>1</v>
      </c>
      <c r="B2" s="2">
        <v>9913200001</v>
      </c>
      <c r="C2" s="3" t="s">
        <v>7</v>
      </c>
    </row>
    <row r="3" spans="1:3" x14ac:dyDescent="0.25">
      <c r="A3" s="1">
        <v>2</v>
      </c>
      <c r="B3" s="2">
        <v>9913200002</v>
      </c>
      <c r="C3" s="3" t="s">
        <v>8</v>
      </c>
    </row>
    <row r="4" spans="1:3" x14ac:dyDescent="0.25">
      <c r="A4" s="1">
        <v>3</v>
      </c>
      <c r="B4" s="2">
        <v>40113204201</v>
      </c>
      <c r="C4" s="3" t="s">
        <v>9</v>
      </c>
    </row>
    <row r="5" spans="1:3" x14ac:dyDescent="0.25">
      <c r="A5" s="1">
        <v>4</v>
      </c>
      <c r="B5" s="2">
        <v>9913200004</v>
      </c>
      <c r="C5" s="3" t="s">
        <v>10</v>
      </c>
    </row>
    <row r="6" spans="1:3" x14ac:dyDescent="0.25">
      <c r="A6" s="1">
        <v>5</v>
      </c>
      <c r="B6" s="2">
        <v>9913200005</v>
      </c>
      <c r="C6" s="3" t="s">
        <v>11</v>
      </c>
    </row>
    <row r="7" spans="1:3" x14ac:dyDescent="0.25">
      <c r="A7" s="1">
        <v>6</v>
      </c>
      <c r="B7" s="2">
        <v>9813200004</v>
      </c>
      <c r="C7" s="3" t="s">
        <v>12</v>
      </c>
    </row>
    <row r="8" spans="1:3" x14ac:dyDescent="0.25">
      <c r="A8" s="1">
        <v>7</v>
      </c>
      <c r="B8" s="2">
        <v>9913200006</v>
      </c>
      <c r="C8" s="3" t="s">
        <v>13</v>
      </c>
    </row>
    <row r="9" spans="1:3" x14ac:dyDescent="0.25">
      <c r="A9" s="1">
        <v>8</v>
      </c>
      <c r="B9" s="2">
        <v>9813200006</v>
      </c>
      <c r="C9" s="3" t="s">
        <v>14</v>
      </c>
    </row>
    <row r="10" spans="1:3" x14ac:dyDescent="0.25">
      <c r="A10" s="1">
        <v>9</v>
      </c>
      <c r="B10" s="2">
        <v>9813200008</v>
      </c>
      <c r="C10" s="3" t="s">
        <v>15</v>
      </c>
    </row>
    <row r="11" spans="1:3" x14ac:dyDescent="0.25">
      <c r="A11" s="1">
        <v>10</v>
      </c>
      <c r="B11" s="2">
        <v>9913200008</v>
      </c>
      <c r="C11" s="3" t="s">
        <v>16</v>
      </c>
    </row>
    <row r="12" spans="1:3" x14ac:dyDescent="0.25">
      <c r="A12" s="1">
        <v>11</v>
      </c>
      <c r="B12" s="2">
        <v>9913200009</v>
      </c>
      <c r="C12" s="3" t="s">
        <v>17</v>
      </c>
    </row>
    <row r="13" spans="1:3" x14ac:dyDescent="0.25">
      <c r="A13" s="1">
        <v>12</v>
      </c>
      <c r="B13" s="2">
        <v>9813200015</v>
      </c>
      <c r="C13" s="3" t="s">
        <v>18</v>
      </c>
    </row>
    <row r="14" spans="1:3" x14ac:dyDescent="0.25">
      <c r="A14" s="1">
        <v>13</v>
      </c>
      <c r="B14" s="2">
        <v>9913200011</v>
      </c>
      <c r="C14" s="3" t="s">
        <v>19</v>
      </c>
    </row>
    <row r="15" spans="1:3" x14ac:dyDescent="0.25">
      <c r="A15" s="1">
        <v>14</v>
      </c>
      <c r="B15" s="2">
        <v>9913200202</v>
      </c>
      <c r="C15" s="3" t="s">
        <v>20</v>
      </c>
    </row>
    <row r="16" spans="1:3" x14ac:dyDescent="0.25">
      <c r="A16" s="1">
        <v>15</v>
      </c>
      <c r="B16" s="2">
        <v>9913200012</v>
      </c>
      <c r="C16" s="3" t="s">
        <v>21</v>
      </c>
    </row>
    <row r="17" spans="1:3" x14ac:dyDescent="0.25">
      <c r="A17" s="1">
        <v>16</v>
      </c>
      <c r="B17" s="2">
        <v>40113204203</v>
      </c>
      <c r="C17" s="3" t="s">
        <v>22</v>
      </c>
    </row>
    <row r="18" spans="1:3" x14ac:dyDescent="0.25">
      <c r="A18" s="1">
        <v>17</v>
      </c>
      <c r="B18" s="2">
        <v>9713200013</v>
      </c>
      <c r="C18" s="3" t="s">
        <v>23</v>
      </c>
    </row>
    <row r="19" spans="1:3" x14ac:dyDescent="0.25">
      <c r="A19" s="1">
        <v>18</v>
      </c>
      <c r="B19" s="2">
        <v>9913200015</v>
      </c>
      <c r="C19" s="3" t="s">
        <v>24</v>
      </c>
    </row>
    <row r="20" spans="1:3" x14ac:dyDescent="0.25">
      <c r="A20" s="1">
        <v>19</v>
      </c>
      <c r="B20" s="2">
        <v>9913200016</v>
      </c>
      <c r="C20" s="3" t="s">
        <v>25</v>
      </c>
    </row>
    <row r="21" spans="1:3" x14ac:dyDescent="0.25">
      <c r="A21" s="1">
        <v>20</v>
      </c>
      <c r="B21" s="2">
        <v>9713200206</v>
      </c>
      <c r="C21" s="3" t="s">
        <v>26</v>
      </c>
    </row>
    <row r="22" spans="1:3" x14ac:dyDescent="0.25">
      <c r="A22" s="1">
        <v>21</v>
      </c>
      <c r="B22" s="2">
        <v>9913200017</v>
      </c>
      <c r="C22" s="3" t="s">
        <v>27</v>
      </c>
    </row>
    <row r="23" spans="1:3" x14ac:dyDescent="0.25">
      <c r="A23" s="1">
        <v>22</v>
      </c>
      <c r="B23" s="2">
        <v>9813200020</v>
      </c>
      <c r="C23" s="3" t="s">
        <v>28</v>
      </c>
    </row>
    <row r="24" spans="1:3" x14ac:dyDescent="0.25">
      <c r="A24" s="1">
        <v>23</v>
      </c>
      <c r="B24" s="2">
        <v>9913200018</v>
      </c>
      <c r="C24" s="3" t="s">
        <v>29</v>
      </c>
    </row>
    <row r="25" spans="1:3" x14ac:dyDescent="0.25">
      <c r="A25" s="1">
        <v>24</v>
      </c>
      <c r="B25" s="2">
        <v>9913200206</v>
      </c>
      <c r="C25" s="3" t="s">
        <v>30</v>
      </c>
    </row>
    <row r="26" spans="1:3" x14ac:dyDescent="0.25">
      <c r="A26" s="1">
        <v>25</v>
      </c>
      <c r="B26" s="2">
        <v>9913200019</v>
      </c>
      <c r="C26" s="3" t="s">
        <v>31</v>
      </c>
    </row>
    <row r="27" spans="1:3" x14ac:dyDescent="0.25">
      <c r="A27" s="1">
        <v>26</v>
      </c>
      <c r="B27" s="2">
        <v>9713202032</v>
      </c>
      <c r="C27" s="3" t="s">
        <v>32</v>
      </c>
    </row>
    <row r="28" spans="1:3" x14ac:dyDescent="0.25">
      <c r="A28" s="1">
        <v>27</v>
      </c>
      <c r="B28" s="2">
        <v>9813200025</v>
      </c>
      <c r="C28" s="3" t="s">
        <v>33</v>
      </c>
    </row>
    <row r="29" spans="1:3" x14ac:dyDescent="0.25">
      <c r="A29" s="1">
        <v>28</v>
      </c>
      <c r="B29" s="2">
        <v>9913200023</v>
      </c>
      <c r="C29" s="3" t="s">
        <v>34</v>
      </c>
    </row>
    <row r="30" spans="1:3" x14ac:dyDescent="0.25">
      <c r="A30" s="1">
        <v>29</v>
      </c>
      <c r="B30" s="2">
        <v>9913200025</v>
      </c>
      <c r="C30" s="3" t="s">
        <v>35</v>
      </c>
    </row>
    <row r="31" spans="1:3" x14ac:dyDescent="0.25">
      <c r="A31" s="1">
        <v>30</v>
      </c>
      <c r="B31" s="2">
        <v>9913200026</v>
      </c>
      <c r="C31" s="3" t="s">
        <v>36</v>
      </c>
    </row>
    <row r="32" spans="1:3" x14ac:dyDescent="0.25">
      <c r="A32" s="1">
        <v>31</v>
      </c>
      <c r="B32" s="2">
        <v>9913200027</v>
      </c>
      <c r="C32" s="3" t="s">
        <v>37</v>
      </c>
    </row>
    <row r="33" spans="1:3" x14ac:dyDescent="0.25">
      <c r="A33" s="1">
        <v>32</v>
      </c>
      <c r="B33" s="2">
        <v>9913200028</v>
      </c>
      <c r="C33" s="3" t="s">
        <v>38</v>
      </c>
    </row>
    <row r="34" spans="1:3" x14ac:dyDescent="0.25">
      <c r="A34" s="1">
        <v>33</v>
      </c>
      <c r="B34" s="2">
        <v>9913200030</v>
      </c>
      <c r="C34" s="3" t="s">
        <v>39</v>
      </c>
    </row>
    <row r="35" spans="1:3" x14ac:dyDescent="0.25">
      <c r="A35" s="1">
        <v>34</v>
      </c>
      <c r="B35" s="2">
        <v>9913200031</v>
      </c>
      <c r="C35" s="3" t="s">
        <v>40</v>
      </c>
    </row>
    <row r="36" spans="1:3" x14ac:dyDescent="0.25">
      <c r="A36" s="1">
        <v>35</v>
      </c>
      <c r="B36" s="2">
        <v>9913200032</v>
      </c>
      <c r="C36" s="3" t="s">
        <v>41</v>
      </c>
    </row>
  </sheetData>
  <hyperlinks>
    <hyperlink ref="B2" r:id="rId1" display="javascript:spawn('ShowStSpec.php', '9913200001');" xr:uid="{00000000-0004-0000-0100-000000000000}"/>
    <hyperlink ref="B3" r:id="rId2" display="javascript:spawn('ShowStSpec.php', '9913200002');" xr:uid="{00000000-0004-0000-0100-000001000000}"/>
    <hyperlink ref="B4" r:id="rId3" display="javascript:spawn('ShowStSpec.php', '40113204201');" xr:uid="{00000000-0004-0000-0100-000002000000}"/>
    <hyperlink ref="B5" r:id="rId4" display="javascript:spawn('ShowStSpec.php', '9913200004');" xr:uid="{00000000-0004-0000-0100-000003000000}"/>
    <hyperlink ref="B6" r:id="rId5" display="javascript:spawn('ShowStSpec.php', '9913200005');" xr:uid="{00000000-0004-0000-0100-000004000000}"/>
    <hyperlink ref="B7" r:id="rId6" display="javascript:spawn('ShowStSpec.php', '9813200004');" xr:uid="{00000000-0004-0000-0100-000005000000}"/>
    <hyperlink ref="B8" r:id="rId7" display="javascript:spawn('ShowStSpec.php', '9913200006');" xr:uid="{00000000-0004-0000-0100-000006000000}"/>
    <hyperlink ref="B9" r:id="rId8" display="javascript:spawn('ShowStSpec.php', '9813200006');" xr:uid="{00000000-0004-0000-0100-000007000000}"/>
    <hyperlink ref="B10" r:id="rId9" display="javascript:spawn('ShowStSpec.php', '9813200008');" xr:uid="{00000000-0004-0000-0100-000008000000}"/>
    <hyperlink ref="B11" r:id="rId10" display="javascript:spawn('ShowStSpec.php', '9913200008');" xr:uid="{00000000-0004-0000-0100-000009000000}"/>
    <hyperlink ref="B12" r:id="rId11" display="javascript:spawn('ShowStSpec.php', '9913200009');" xr:uid="{00000000-0004-0000-0100-00000A000000}"/>
    <hyperlink ref="B13" r:id="rId12" display="javascript:spawn('ShowStSpec.php', '9813200015');" xr:uid="{00000000-0004-0000-0100-00000B000000}"/>
    <hyperlink ref="B14" r:id="rId13" display="javascript:spawn('ShowStSpec.php', '9913200011');" xr:uid="{00000000-0004-0000-0100-00000C000000}"/>
    <hyperlink ref="B15" r:id="rId14" display="javascript:spawn('ShowStSpec.php', '9913200202');" xr:uid="{00000000-0004-0000-0100-00000D000000}"/>
    <hyperlink ref="B16" r:id="rId15" display="javascript:spawn('ShowStSpec.php', '9913200012');" xr:uid="{00000000-0004-0000-0100-00000E000000}"/>
    <hyperlink ref="B17" r:id="rId16" display="javascript:spawn('ShowStSpec.php', '40113204203');" xr:uid="{00000000-0004-0000-0100-00000F000000}"/>
    <hyperlink ref="B18" r:id="rId17" display="javascript:spawn('ShowStSpec.php', '9713200013');" xr:uid="{00000000-0004-0000-0100-000010000000}"/>
    <hyperlink ref="B19" r:id="rId18" display="javascript:spawn('ShowStSpec.php', '9913200015');" xr:uid="{00000000-0004-0000-0100-000011000000}"/>
    <hyperlink ref="B20" r:id="rId19" display="javascript:spawn('ShowStSpec.php', '9913200016');" xr:uid="{00000000-0004-0000-0100-000012000000}"/>
    <hyperlink ref="B21" r:id="rId20" display="javascript:spawn('ShowStSpec.php', '9713200206');" xr:uid="{00000000-0004-0000-0100-000013000000}"/>
    <hyperlink ref="B22" r:id="rId21" display="javascript:spawn('ShowStSpec.php', '9913200017');" xr:uid="{00000000-0004-0000-0100-000014000000}"/>
    <hyperlink ref="B23" r:id="rId22" display="javascript:spawn('ShowStSpec.php', '9813200020');" xr:uid="{00000000-0004-0000-0100-000015000000}"/>
    <hyperlink ref="B24" r:id="rId23" display="javascript:spawn('ShowStSpec.php', '9913200018');" xr:uid="{00000000-0004-0000-0100-000016000000}"/>
    <hyperlink ref="B25" r:id="rId24" display="javascript:spawn('ShowStSpec.php', '9913200206');" xr:uid="{00000000-0004-0000-0100-000017000000}"/>
    <hyperlink ref="B26" r:id="rId25" display="javascript:spawn('ShowStSpec.php', '9913200019');" xr:uid="{00000000-0004-0000-0100-000018000000}"/>
    <hyperlink ref="B27" r:id="rId26" display="javascript:spawn('ShowStSpec.php', '9713202032');" xr:uid="{00000000-0004-0000-0100-000019000000}"/>
    <hyperlink ref="B28" r:id="rId27" display="javascript:spawn('ShowStSpec.php', '9813200025');" xr:uid="{00000000-0004-0000-0100-00001A000000}"/>
    <hyperlink ref="B29" r:id="rId28" display="javascript:spawn('ShowStSpec.php', '9913200023');" xr:uid="{00000000-0004-0000-0100-00001B000000}"/>
    <hyperlink ref="B30" r:id="rId29" display="javascript:spawn('ShowStSpec.php', '9913200025');" xr:uid="{00000000-0004-0000-0100-00001C000000}"/>
    <hyperlink ref="B31" r:id="rId30" display="javascript:spawn('ShowStSpec.php', '9913200026');" xr:uid="{00000000-0004-0000-0100-00001D000000}"/>
    <hyperlink ref="B32" r:id="rId31" display="javascript:spawn('ShowStSpec.php', '9913200027');" xr:uid="{00000000-0004-0000-0100-00001E000000}"/>
    <hyperlink ref="B33" r:id="rId32" display="javascript:spawn('ShowStSpec.php', '9913200028');" xr:uid="{00000000-0004-0000-0100-00001F000000}"/>
    <hyperlink ref="B34" r:id="rId33" display="javascript:spawn('ShowStSpec.php', '9913200030');" xr:uid="{00000000-0004-0000-0100-000020000000}"/>
    <hyperlink ref="B35" r:id="rId34" display="javascript:spawn('ShowStSpec.php', '9913200031');" xr:uid="{00000000-0004-0000-0100-000021000000}"/>
    <hyperlink ref="B36" r:id="rId35" display="javascript:spawn('ShowStSpec.php', '9913200032');" xr:uid="{00000000-0004-0000-0100-000022000000}"/>
  </hyperlinks>
  <pageMargins left="0.7" right="0.7" top="0.75" bottom="0.75" header="0.3" footer="0.3"/>
  <pageSetup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</dc:creator>
  <cp:lastModifiedBy>DR</cp:lastModifiedBy>
  <cp:lastPrinted>2023-01-09T07:24:26Z</cp:lastPrinted>
  <dcterms:created xsi:type="dcterms:W3CDTF">2022-12-25T15:13:16Z</dcterms:created>
  <dcterms:modified xsi:type="dcterms:W3CDTF">2023-01-09T07:24:55Z</dcterms:modified>
</cp:coreProperties>
</file>