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R\Desktop\"/>
    </mc:Choice>
  </mc:AlternateContent>
  <xr:revisionPtr revIDLastSave="0" documentId="13_ncr:1_{E7C5978F-5CC1-45E9-841C-DF3F6500F9E0}" xr6:coauthVersionLast="47" xr6:coauthVersionMax="47" xr10:uidLastSave="{00000000-0000-0000-0000-000000000000}"/>
  <bookViews>
    <workbookView xWindow="-120" yWindow="-120" windowWidth="19440" windowHeight="11160" xr2:uid="{2AE8B81C-6C5C-4C58-A5F6-AB023E5A7A6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8" i="1" l="1"/>
  <c r="K18" i="1"/>
  <c r="H4" i="1"/>
  <c r="I4" i="1" s="1"/>
  <c r="K4" i="1" s="1"/>
  <c r="L4" i="1" s="1"/>
  <c r="H5" i="1"/>
  <c r="I5" i="1" s="1"/>
  <c r="K5" i="1" s="1"/>
  <c r="L5" i="1" s="1"/>
  <c r="H6" i="1"/>
  <c r="I6" i="1" s="1"/>
  <c r="K6" i="1" s="1"/>
  <c r="L6" i="1" s="1"/>
  <c r="H7" i="1"/>
  <c r="I7" i="1" s="1"/>
  <c r="K7" i="1" s="1"/>
  <c r="L7" i="1" s="1"/>
  <c r="H9" i="1"/>
  <c r="I9" i="1" s="1"/>
  <c r="K9" i="1" s="1"/>
  <c r="L9" i="1" s="1"/>
  <c r="H10" i="1"/>
  <c r="I10" i="1" s="1"/>
  <c r="K10" i="1" s="1"/>
  <c r="L10" i="1" s="1"/>
  <c r="H11" i="1"/>
  <c r="I11" i="1" s="1"/>
  <c r="K11" i="1" s="1"/>
  <c r="L11" i="1" s="1"/>
  <c r="H12" i="1"/>
  <c r="I12" i="1" s="1"/>
  <c r="K12" i="1" s="1"/>
  <c r="L12" i="1" s="1"/>
  <c r="H13" i="1"/>
  <c r="I13" i="1" s="1"/>
  <c r="K13" i="1" s="1"/>
  <c r="L13" i="1" s="1"/>
  <c r="H14" i="1"/>
  <c r="I14" i="1" s="1"/>
  <c r="K14" i="1" s="1"/>
  <c r="L14" i="1" s="1"/>
  <c r="H15" i="1"/>
  <c r="I15" i="1" s="1"/>
  <c r="K15" i="1" s="1"/>
  <c r="L15" i="1" s="1"/>
  <c r="H16" i="1"/>
  <c r="I16" i="1" s="1"/>
  <c r="K16" i="1" s="1"/>
  <c r="L16" i="1" s="1"/>
  <c r="H17" i="1"/>
  <c r="I17" i="1" s="1"/>
  <c r="K17" i="1" s="1"/>
  <c r="L17" i="1" s="1"/>
  <c r="H18" i="1"/>
  <c r="I18" i="1" s="1"/>
  <c r="H19" i="1"/>
  <c r="I19" i="1" s="1"/>
  <c r="K19" i="1" s="1"/>
  <c r="L19" i="1" s="1"/>
  <c r="H20" i="1"/>
  <c r="I20" i="1" s="1"/>
  <c r="K20" i="1" s="1"/>
  <c r="L20" i="1" s="1"/>
  <c r="H21" i="1"/>
  <c r="I21" i="1" s="1"/>
  <c r="K21" i="1" s="1"/>
  <c r="L21" i="1" s="1"/>
  <c r="H22" i="1"/>
  <c r="I22" i="1" s="1"/>
  <c r="K22" i="1" s="1"/>
  <c r="L22" i="1" s="1"/>
  <c r="H2" i="1"/>
  <c r="I2" i="1" s="1"/>
  <c r="K2" i="1" s="1"/>
  <c r="L2" i="1" s="1"/>
</calcChain>
</file>

<file path=xl/sharedStrings.xml><?xml version="1.0" encoding="utf-8"?>
<sst xmlns="http://schemas.openxmlformats.org/spreadsheetml/2006/main" count="15" uniqueCount="14">
  <si>
    <t>سوال 1 از 20</t>
  </si>
  <si>
    <t xml:space="preserve">سوال 2 از 10 </t>
  </si>
  <si>
    <t>سوال 3 از 15</t>
  </si>
  <si>
    <t>سوال 4 از 20</t>
  </si>
  <si>
    <t>سوال 5 از 35</t>
  </si>
  <si>
    <t>نمره امتحان از 100</t>
  </si>
  <si>
    <t>نمره امتحان از 18</t>
  </si>
  <si>
    <t>غایب</t>
  </si>
  <si>
    <t>نمره تکلیف از 2</t>
  </si>
  <si>
    <t>نمره کل از 20</t>
  </si>
  <si>
    <t>نمره با ارفاق</t>
  </si>
  <si>
    <t>نمره نهایی</t>
  </si>
  <si>
    <t>ردیف</t>
  </si>
  <si>
    <t>شماره دانشجویی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</si>
</sst>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0.0"/>
  </numFmts>
  <fonts count="3" x14ac:knownFonts="1">
    <font>
      <sz val="11"/>
      <color theme="1"/>
      <name val="Calibri"/>
      <family val="2"/>
      <charset val="178"/>
      <scheme val="minor"/>
    </font>
    <font>
      <sz val="8"/>
      <color theme="1"/>
      <name val="Tahoma"/>
      <family val="2"/>
    </font>
    <font>
      <u/>
      <sz val="11"/>
      <color theme="10"/>
      <name val="Calibri"/>
      <family val="2"/>
      <charset val="17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1" applyFill="1" applyBorder="1" applyAlignment="1">
      <alignment horizontal="center" vertical="center" wrapText="1"/>
    </xf>
    <xf numFmtId="168" fontId="0" fillId="0" borderId="0" xfId="0" applyNumberForma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javascript:spawn('ShowStSpec.php',%20'9713201221');" TargetMode="External"/><Relationship Id="rId13" Type="http://schemas.openxmlformats.org/officeDocument/2006/relationships/hyperlink" Target="javascript:spawn('ShowStSpec.php',%20'9813200022');" TargetMode="External"/><Relationship Id="rId18" Type="http://schemas.openxmlformats.org/officeDocument/2006/relationships/hyperlink" Target="javascript:spawn('ShowStSpec.php',%20'9813200026');" TargetMode="External"/><Relationship Id="rId3" Type="http://schemas.openxmlformats.org/officeDocument/2006/relationships/hyperlink" Target="javascript:spawn('ShowStSpec.php',%20'9913200003');" TargetMode="External"/><Relationship Id="rId21" Type="http://schemas.openxmlformats.org/officeDocument/2006/relationships/hyperlink" Target="javascript:spawn('ShowStSpec.php',%20'40113204208');" TargetMode="External"/><Relationship Id="rId7" Type="http://schemas.openxmlformats.org/officeDocument/2006/relationships/hyperlink" Target="javascript:spawn('ShowStSpec.php',%20'9913201213');" TargetMode="External"/><Relationship Id="rId12" Type="http://schemas.openxmlformats.org/officeDocument/2006/relationships/hyperlink" Target="javascript:spawn('ShowStSpec.php',%20'9713202032');" TargetMode="External"/><Relationship Id="rId17" Type="http://schemas.openxmlformats.org/officeDocument/2006/relationships/hyperlink" Target="javascript:spawn('ShowStSpec.php',%20'9713200022');" TargetMode="External"/><Relationship Id="rId2" Type="http://schemas.openxmlformats.org/officeDocument/2006/relationships/hyperlink" Target="javascript:spawn('ShowStSpec.php',%20'9513201037');" TargetMode="External"/><Relationship Id="rId16" Type="http://schemas.openxmlformats.org/officeDocument/2006/relationships/hyperlink" Target="javascript:spawn('ShowStSpec.php',%20'9713200021');" TargetMode="External"/><Relationship Id="rId20" Type="http://schemas.openxmlformats.org/officeDocument/2006/relationships/hyperlink" Target="javascript:spawn('ShowStSpec.php',%20'9813200029');" TargetMode="External"/><Relationship Id="rId1" Type="http://schemas.openxmlformats.org/officeDocument/2006/relationships/hyperlink" Target="javascript:spawn('ShowStSpec.php',%20'9813200001');" TargetMode="External"/><Relationship Id="rId6" Type="http://schemas.openxmlformats.org/officeDocument/2006/relationships/hyperlink" Target="javascript:spawn('ShowStSpec.php',%20'40013200010');" TargetMode="External"/><Relationship Id="rId11" Type="http://schemas.openxmlformats.org/officeDocument/2006/relationships/hyperlink" Target="javascript:spawn('ShowStSpec.php',%20'40013208031');" TargetMode="External"/><Relationship Id="rId5" Type="http://schemas.openxmlformats.org/officeDocument/2006/relationships/hyperlink" Target="javascript:spawn('ShowStSpec.php',%20'9713200005');" TargetMode="External"/><Relationship Id="rId15" Type="http://schemas.openxmlformats.org/officeDocument/2006/relationships/hyperlink" Target="javascript:spawn('ShowStSpec.php',%20'9813200025');" TargetMode="External"/><Relationship Id="rId10" Type="http://schemas.openxmlformats.org/officeDocument/2006/relationships/hyperlink" Target="javascript:spawn('ShowStSpec.php',%20'9713203031');" TargetMode="External"/><Relationship Id="rId19" Type="http://schemas.openxmlformats.org/officeDocument/2006/relationships/hyperlink" Target="javascript:spawn('ShowStSpec.php',%20'9813200028');" TargetMode="External"/><Relationship Id="rId4" Type="http://schemas.openxmlformats.org/officeDocument/2006/relationships/hyperlink" Target="javascript:spawn('ShowStSpec.php',%20'9713200004');" TargetMode="External"/><Relationship Id="rId9" Type="http://schemas.openxmlformats.org/officeDocument/2006/relationships/hyperlink" Target="javascript:spawn('ShowStSpec.php',%20'9813200016');" TargetMode="External"/><Relationship Id="rId14" Type="http://schemas.openxmlformats.org/officeDocument/2006/relationships/hyperlink" Target="javascript:spawn('ShowStSpec.php',%20'9813200024');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F5E0A-1213-4B12-8C79-9D86CEAB8C3D}">
  <dimension ref="A1:M22"/>
  <sheetViews>
    <sheetView rightToLeft="1" tabSelected="1" zoomScale="118" zoomScaleNormal="118" workbookViewId="0">
      <selection activeCell="D9" sqref="D9"/>
    </sheetView>
  </sheetViews>
  <sheetFormatPr defaultRowHeight="15" x14ac:dyDescent="0.25"/>
  <cols>
    <col min="2" max="2" width="13.140625" bestFit="1" customWidth="1"/>
    <col min="3" max="3" width="10.5703125" bestFit="1" customWidth="1"/>
    <col min="4" max="4" width="11" bestFit="1" customWidth="1"/>
    <col min="5" max="7" width="10.5703125" bestFit="1" customWidth="1"/>
    <col min="8" max="8" width="15" bestFit="1" customWidth="1"/>
    <col min="9" max="9" width="13.85546875" style="3" bestFit="1" customWidth="1"/>
    <col min="10" max="10" width="12" bestFit="1" customWidth="1"/>
    <col min="11" max="11" width="10.5703125" bestFit="1" customWidth="1"/>
    <col min="12" max="12" width="9.42578125" bestFit="1" customWidth="1"/>
  </cols>
  <sheetData>
    <row r="1" spans="1:13" x14ac:dyDescent="0.25">
      <c r="A1" t="s">
        <v>12</v>
      </c>
      <c r="B1" t="s">
        <v>13</v>
      </c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s="3" t="s">
        <v>6</v>
      </c>
      <c r="J1" t="s">
        <v>8</v>
      </c>
      <c r="K1" t="s">
        <v>9</v>
      </c>
      <c r="L1" t="s">
        <v>10</v>
      </c>
      <c r="M1" t="s">
        <v>11</v>
      </c>
    </row>
    <row r="2" spans="1:13" x14ac:dyDescent="0.25">
      <c r="A2" s="1">
        <v>1</v>
      </c>
      <c r="B2" s="2">
        <v>9813200001</v>
      </c>
      <c r="C2">
        <v>5</v>
      </c>
      <c r="D2">
        <v>0</v>
      </c>
      <c r="E2">
        <v>15</v>
      </c>
      <c r="F2">
        <v>15</v>
      </c>
      <c r="G2">
        <v>35</v>
      </c>
      <c r="H2">
        <f>C2+D2+E2+F2+G2</f>
        <v>70</v>
      </c>
      <c r="I2" s="3">
        <f>H2*0.18</f>
        <v>12.6</v>
      </c>
      <c r="J2">
        <v>1.9</v>
      </c>
      <c r="K2" s="3">
        <f>I2+J2</f>
        <v>14.5</v>
      </c>
      <c r="L2" s="3">
        <f>K2+0.4</f>
        <v>14.9</v>
      </c>
      <c r="M2">
        <v>14.9</v>
      </c>
    </row>
    <row r="3" spans="1:13" x14ac:dyDescent="0.25">
      <c r="A3" s="1">
        <v>2</v>
      </c>
      <c r="B3" s="2">
        <v>9513201037</v>
      </c>
      <c r="I3" s="3" t="s">
        <v>7</v>
      </c>
      <c r="K3" s="3"/>
      <c r="L3" s="3"/>
    </row>
    <row r="4" spans="1:13" x14ac:dyDescent="0.25">
      <c r="A4" s="1">
        <v>3</v>
      </c>
      <c r="B4" s="2">
        <v>9913200003</v>
      </c>
      <c r="C4">
        <v>0</v>
      </c>
      <c r="D4">
        <v>6</v>
      </c>
      <c r="E4">
        <v>15</v>
      </c>
      <c r="F4">
        <v>15</v>
      </c>
      <c r="G4">
        <v>7.5</v>
      </c>
      <c r="H4">
        <f t="shared" ref="H4:H22" si="0">C4+D4+E4+F4+G4</f>
        <v>43.5</v>
      </c>
      <c r="I4" s="3">
        <f t="shared" ref="I4:I22" si="1">H4*0.18</f>
        <v>7.83</v>
      </c>
      <c r="J4">
        <v>1.1000000000000001</v>
      </c>
      <c r="K4" s="3">
        <f t="shared" ref="K4:K22" si="2">I4+J4</f>
        <v>8.93</v>
      </c>
      <c r="L4" s="3">
        <f t="shared" ref="L4:L22" si="3">K4+0.4</f>
        <v>9.33</v>
      </c>
      <c r="M4">
        <v>10</v>
      </c>
    </row>
    <row r="5" spans="1:13" x14ac:dyDescent="0.25">
      <c r="A5" s="1">
        <v>4</v>
      </c>
      <c r="B5" s="2">
        <v>9713200004</v>
      </c>
      <c r="C5">
        <v>3</v>
      </c>
      <c r="D5">
        <v>0</v>
      </c>
      <c r="E5">
        <v>7.5</v>
      </c>
      <c r="F5">
        <v>17</v>
      </c>
      <c r="G5">
        <v>12.5</v>
      </c>
      <c r="H5">
        <f t="shared" si="0"/>
        <v>40</v>
      </c>
      <c r="I5" s="3">
        <f t="shared" si="1"/>
        <v>7.1999999999999993</v>
      </c>
      <c r="K5" s="3">
        <f t="shared" si="2"/>
        <v>7.1999999999999993</v>
      </c>
      <c r="L5" s="3">
        <f t="shared" si="3"/>
        <v>7.6</v>
      </c>
      <c r="M5">
        <v>9</v>
      </c>
    </row>
    <row r="6" spans="1:13" x14ac:dyDescent="0.25">
      <c r="A6" s="1">
        <v>5</v>
      </c>
      <c r="B6" s="2">
        <v>9713200005</v>
      </c>
      <c r="C6">
        <v>0</v>
      </c>
      <c r="D6">
        <v>0</v>
      </c>
      <c r="E6">
        <v>0</v>
      </c>
      <c r="F6">
        <v>5</v>
      </c>
      <c r="G6">
        <v>10</v>
      </c>
      <c r="H6">
        <f t="shared" si="0"/>
        <v>15</v>
      </c>
      <c r="I6" s="3">
        <f t="shared" si="1"/>
        <v>2.6999999999999997</v>
      </c>
      <c r="J6">
        <v>1.5</v>
      </c>
      <c r="K6" s="3">
        <f t="shared" si="2"/>
        <v>4.1999999999999993</v>
      </c>
      <c r="L6" s="3">
        <f t="shared" si="3"/>
        <v>4.5999999999999996</v>
      </c>
      <c r="M6">
        <v>9</v>
      </c>
    </row>
    <row r="7" spans="1:13" x14ac:dyDescent="0.25">
      <c r="A7" s="1">
        <v>6</v>
      </c>
      <c r="B7" s="2">
        <v>40013200010</v>
      </c>
      <c r="C7">
        <v>7</v>
      </c>
      <c r="D7">
        <v>6</v>
      </c>
      <c r="E7">
        <v>15</v>
      </c>
      <c r="F7">
        <v>17</v>
      </c>
      <c r="G7">
        <v>35</v>
      </c>
      <c r="H7">
        <f t="shared" si="0"/>
        <v>80</v>
      </c>
      <c r="I7" s="3">
        <f t="shared" si="1"/>
        <v>14.399999999999999</v>
      </c>
      <c r="J7">
        <v>0.7</v>
      </c>
      <c r="K7" s="3">
        <f t="shared" si="2"/>
        <v>15.099999999999998</v>
      </c>
      <c r="L7" s="3">
        <f t="shared" si="3"/>
        <v>15.499999999999998</v>
      </c>
      <c r="M7">
        <v>15.5</v>
      </c>
    </row>
    <row r="8" spans="1:13" x14ac:dyDescent="0.25">
      <c r="A8" s="1">
        <v>7</v>
      </c>
      <c r="B8" s="2">
        <v>9913201213</v>
      </c>
      <c r="I8" s="3" t="s">
        <v>7</v>
      </c>
      <c r="K8" s="3"/>
      <c r="L8" s="3"/>
    </row>
    <row r="9" spans="1:13" x14ac:dyDescent="0.25">
      <c r="A9" s="1">
        <v>8</v>
      </c>
      <c r="B9" s="2">
        <v>9713201221</v>
      </c>
      <c r="C9">
        <v>3</v>
      </c>
      <c r="D9">
        <v>2</v>
      </c>
      <c r="E9">
        <v>5</v>
      </c>
      <c r="F9">
        <v>15</v>
      </c>
      <c r="G9">
        <v>5</v>
      </c>
      <c r="H9">
        <f t="shared" si="0"/>
        <v>30</v>
      </c>
      <c r="I9" s="3">
        <f t="shared" si="1"/>
        <v>5.3999999999999995</v>
      </c>
      <c r="J9">
        <v>0.7</v>
      </c>
      <c r="K9" s="3">
        <f t="shared" si="2"/>
        <v>6.1</v>
      </c>
      <c r="L9" s="3">
        <f t="shared" si="3"/>
        <v>6.5</v>
      </c>
      <c r="M9">
        <v>9</v>
      </c>
    </row>
    <row r="10" spans="1:13" x14ac:dyDescent="0.25">
      <c r="A10" s="1">
        <v>9</v>
      </c>
      <c r="B10" s="2">
        <v>9813200016</v>
      </c>
      <c r="C10">
        <v>5</v>
      </c>
      <c r="D10">
        <v>10</v>
      </c>
      <c r="E10">
        <v>15</v>
      </c>
      <c r="F10">
        <v>20</v>
      </c>
      <c r="G10">
        <v>35</v>
      </c>
      <c r="H10">
        <f t="shared" si="0"/>
        <v>85</v>
      </c>
      <c r="I10" s="3">
        <f t="shared" si="1"/>
        <v>15.299999999999999</v>
      </c>
      <c r="J10">
        <v>1.9</v>
      </c>
      <c r="K10" s="3">
        <f t="shared" si="2"/>
        <v>17.2</v>
      </c>
      <c r="L10" s="3">
        <f t="shared" si="3"/>
        <v>17.599999999999998</v>
      </c>
      <c r="M10">
        <v>17.600000000000001</v>
      </c>
    </row>
    <row r="11" spans="1:13" x14ac:dyDescent="0.25">
      <c r="A11" s="1">
        <v>10</v>
      </c>
      <c r="B11" s="2">
        <v>9713203031</v>
      </c>
      <c r="C11">
        <v>0</v>
      </c>
      <c r="D11">
        <v>0</v>
      </c>
      <c r="E11">
        <v>15</v>
      </c>
      <c r="F11">
        <v>17</v>
      </c>
      <c r="G11">
        <v>10</v>
      </c>
      <c r="H11">
        <f t="shared" si="0"/>
        <v>42</v>
      </c>
      <c r="I11" s="3">
        <f t="shared" si="1"/>
        <v>7.56</v>
      </c>
      <c r="K11" s="3">
        <f t="shared" si="2"/>
        <v>7.56</v>
      </c>
      <c r="L11" s="3">
        <f t="shared" si="3"/>
        <v>7.96</v>
      </c>
      <c r="M11">
        <v>9</v>
      </c>
    </row>
    <row r="12" spans="1:13" x14ac:dyDescent="0.25">
      <c r="A12" s="1">
        <v>11</v>
      </c>
      <c r="B12" s="2">
        <v>40013208031</v>
      </c>
      <c r="C12">
        <v>7</v>
      </c>
      <c r="D12">
        <v>6</v>
      </c>
      <c r="E12">
        <v>15</v>
      </c>
      <c r="F12">
        <v>18</v>
      </c>
      <c r="G12">
        <v>34</v>
      </c>
      <c r="H12">
        <f t="shared" si="0"/>
        <v>80</v>
      </c>
      <c r="I12" s="3">
        <f t="shared" si="1"/>
        <v>14.399999999999999</v>
      </c>
      <c r="J12">
        <v>1.1000000000000001</v>
      </c>
      <c r="K12" s="3">
        <f t="shared" si="2"/>
        <v>15.499999999999998</v>
      </c>
      <c r="L12" s="3">
        <f t="shared" si="3"/>
        <v>15.899999999999999</v>
      </c>
      <c r="M12">
        <v>15.9</v>
      </c>
    </row>
    <row r="13" spans="1:13" x14ac:dyDescent="0.25">
      <c r="A13" s="1">
        <v>12</v>
      </c>
      <c r="B13" s="2">
        <v>9713202032</v>
      </c>
      <c r="C13">
        <v>0</v>
      </c>
      <c r="D13">
        <v>0</v>
      </c>
      <c r="E13">
        <v>10</v>
      </c>
      <c r="F13">
        <v>15</v>
      </c>
      <c r="G13">
        <v>17.5</v>
      </c>
      <c r="H13">
        <f t="shared" si="0"/>
        <v>42.5</v>
      </c>
      <c r="I13" s="3">
        <f t="shared" si="1"/>
        <v>7.6499999999999995</v>
      </c>
      <c r="J13">
        <v>1.9</v>
      </c>
      <c r="K13" s="3">
        <f t="shared" si="2"/>
        <v>9.5499999999999989</v>
      </c>
      <c r="L13" s="3">
        <f t="shared" si="3"/>
        <v>9.9499999999999993</v>
      </c>
      <c r="M13">
        <v>10</v>
      </c>
    </row>
    <row r="14" spans="1:13" x14ac:dyDescent="0.25">
      <c r="A14" s="1">
        <v>13</v>
      </c>
      <c r="B14" s="2">
        <v>9813200022</v>
      </c>
      <c r="C14">
        <v>7</v>
      </c>
      <c r="D14">
        <v>0</v>
      </c>
      <c r="E14">
        <v>15</v>
      </c>
      <c r="F14">
        <v>15</v>
      </c>
      <c r="G14">
        <v>35</v>
      </c>
      <c r="H14">
        <f t="shared" si="0"/>
        <v>72</v>
      </c>
      <c r="I14" s="3">
        <f t="shared" si="1"/>
        <v>12.959999999999999</v>
      </c>
      <c r="J14">
        <v>1.9</v>
      </c>
      <c r="K14" s="3">
        <f t="shared" si="2"/>
        <v>14.86</v>
      </c>
      <c r="L14" s="3">
        <f t="shared" si="3"/>
        <v>15.26</v>
      </c>
      <c r="M14">
        <v>15.3</v>
      </c>
    </row>
    <row r="15" spans="1:13" x14ac:dyDescent="0.25">
      <c r="A15" s="1">
        <v>14</v>
      </c>
      <c r="B15" s="2">
        <v>9813200024</v>
      </c>
      <c r="C15">
        <v>18</v>
      </c>
      <c r="D15">
        <v>10</v>
      </c>
      <c r="E15">
        <v>15</v>
      </c>
      <c r="F15">
        <v>20</v>
      </c>
      <c r="G15">
        <v>35</v>
      </c>
      <c r="H15">
        <f t="shared" si="0"/>
        <v>98</v>
      </c>
      <c r="I15" s="3">
        <f t="shared" si="1"/>
        <v>17.64</v>
      </c>
      <c r="J15">
        <v>1.9</v>
      </c>
      <c r="K15" s="3">
        <f t="shared" si="2"/>
        <v>19.54</v>
      </c>
      <c r="L15" s="3">
        <f t="shared" si="3"/>
        <v>19.939999999999998</v>
      </c>
      <c r="M15">
        <v>19.899999999999999</v>
      </c>
    </row>
    <row r="16" spans="1:13" x14ac:dyDescent="0.25">
      <c r="A16" s="1">
        <v>15</v>
      </c>
      <c r="B16" s="2">
        <v>9813200025</v>
      </c>
      <c r="C16">
        <v>0</v>
      </c>
      <c r="D16">
        <v>6</v>
      </c>
      <c r="E16">
        <v>7.5</v>
      </c>
      <c r="F16">
        <v>16</v>
      </c>
      <c r="G16">
        <v>0</v>
      </c>
      <c r="H16">
        <f t="shared" si="0"/>
        <v>29.5</v>
      </c>
      <c r="I16" s="3">
        <f t="shared" si="1"/>
        <v>5.31</v>
      </c>
      <c r="J16">
        <v>1.9</v>
      </c>
      <c r="K16" s="3">
        <f t="shared" si="2"/>
        <v>7.2099999999999991</v>
      </c>
      <c r="L16" s="3">
        <f t="shared" si="3"/>
        <v>7.6099999999999994</v>
      </c>
      <c r="M16">
        <v>9</v>
      </c>
    </row>
    <row r="17" spans="1:13" x14ac:dyDescent="0.25">
      <c r="A17" s="1">
        <v>16</v>
      </c>
      <c r="B17" s="2">
        <v>9713200021</v>
      </c>
      <c r="C17">
        <v>7</v>
      </c>
      <c r="D17">
        <v>6</v>
      </c>
      <c r="E17">
        <v>15</v>
      </c>
      <c r="F17">
        <v>20</v>
      </c>
      <c r="G17">
        <v>35</v>
      </c>
      <c r="H17">
        <f t="shared" si="0"/>
        <v>83</v>
      </c>
      <c r="I17" s="3">
        <f t="shared" si="1"/>
        <v>14.94</v>
      </c>
      <c r="J17">
        <v>1.1000000000000001</v>
      </c>
      <c r="K17" s="3">
        <f t="shared" si="2"/>
        <v>16.04</v>
      </c>
      <c r="L17" s="3">
        <f t="shared" si="3"/>
        <v>16.439999999999998</v>
      </c>
      <c r="M17">
        <v>16.399999999999999</v>
      </c>
    </row>
    <row r="18" spans="1:13" x14ac:dyDescent="0.25">
      <c r="A18" s="1">
        <v>17</v>
      </c>
      <c r="B18" s="2">
        <v>9713200022</v>
      </c>
      <c r="C18">
        <v>20</v>
      </c>
      <c r="D18">
        <v>10</v>
      </c>
      <c r="E18">
        <v>15</v>
      </c>
      <c r="F18">
        <v>15</v>
      </c>
      <c r="G18">
        <v>35</v>
      </c>
      <c r="H18">
        <f t="shared" si="0"/>
        <v>95</v>
      </c>
      <c r="I18" s="3">
        <f t="shared" si="1"/>
        <v>17.099999999999998</v>
      </c>
      <c r="K18" s="3">
        <f t="shared" si="2"/>
        <v>17.099999999999998</v>
      </c>
      <c r="L18" s="3">
        <f t="shared" si="3"/>
        <v>17.499999999999996</v>
      </c>
      <c r="M18">
        <v>17.5</v>
      </c>
    </row>
    <row r="19" spans="1:13" x14ac:dyDescent="0.25">
      <c r="A19" s="1">
        <v>18</v>
      </c>
      <c r="B19" s="2">
        <v>9813200026</v>
      </c>
      <c r="C19">
        <v>7</v>
      </c>
      <c r="D19">
        <v>10</v>
      </c>
      <c r="E19">
        <v>15</v>
      </c>
      <c r="F19">
        <v>18</v>
      </c>
      <c r="G19">
        <v>33</v>
      </c>
      <c r="H19">
        <f t="shared" si="0"/>
        <v>83</v>
      </c>
      <c r="I19" s="3">
        <f t="shared" si="1"/>
        <v>14.94</v>
      </c>
      <c r="J19">
        <v>1.1000000000000001</v>
      </c>
      <c r="K19" s="3">
        <f t="shared" si="2"/>
        <v>16.04</v>
      </c>
      <c r="L19" s="3">
        <f t="shared" si="3"/>
        <v>16.439999999999998</v>
      </c>
      <c r="M19">
        <v>16.399999999999999</v>
      </c>
    </row>
    <row r="20" spans="1:13" x14ac:dyDescent="0.25">
      <c r="A20" s="1">
        <v>19</v>
      </c>
      <c r="B20" s="2">
        <v>9813200028</v>
      </c>
      <c r="C20">
        <v>4</v>
      </c>
      <c r="D20">
        <v>8</v>
      </c>
      <c r="E20">
        <v>10</v>
      </c>
      <c r="F20">
        <v>15</v>
      </c>
      <c r="G20">
        <v>15</v>
      </c>
      <c r="H20">
        <f t="shared" si="0"/>
        <v>52</v>
      </c>
      <c r="I20" s="3">
        <f t="shared" si="1"/>
        <v>9.36</v>
      </c>
      <c r="J20">
        <v>0.9</v>
      </c>
      <c r="K20" s="3">
        <f t="shared" si="2"/>
        <v>10.26</v>
      </c>
      <c r="L20" s="3">
        <f t="shared" si="3"/>
        <v>10.66</v>
      </c>
      <c r="M20">
        <v>10.7</v>
      </c>
    </row>
    <row r="21" spans="1:13" x14ac:dyDescent="0.25">
      <c r="A21" s="1">
        <v>20</v>
      </c>
      <c r="B21" s="2">
        <v>9813200029</v>
      </c>
      <c r="C21">
        <v>7</v>
      </c>
      <c r="D21">
        <v>2</v>
      </c>
      <c r="E21">
        <v>15</v>
      </c>
      <c r="F21">
        <v>19</v>
      </c>
      <c r="G21">
        <v>34</v>
      </c>
      <c r="H21">
        <f t="shared" si="0"/>
        <v>77</v>
      </c>
      <c r="I21" s="3">
        <f t="shared" si="1"/>
        <v>13.86</v>
      </c>
      <c r="J21">
        <v>1.5</v>
      </c>
      <c r="K21" s="3">
        <f t="shared" si="2"/>
        <v>15.36</v>
      </c>
      <c r="L21" s="3">
        <f t="shared" si="3"/>
        <v>15.76</v>
      </c>
      <c r="M21">
        <v>15.8</v>
      </c>
    </row>
    <row r="22" spans="1:13" x14ac:dyDescent="0.25">
      <c r="A22" s="1">
        <v>21</v>
      </c>
      <c r="B22" s="2">
        <v>40113204208</v>
      </c>
      <c r="C22">
        <v>3</v>
      </c>
      <c r="D22">
        <v>8</v>
      </c>
      <c r="E22">
        <v>0</v>
      </c>
      <c r="F22">
        <v>5</v>
      </c>
      <c r="G22">
        <v>7.5</v>
      </c>
      <c r="H22">
        <f t="shared" si="0"/>
        <v>23.5</v>
      </c>
      <c r="I22" s="3">
        <f t="shared" si="1"/>
        <v>4.2299999999999995</v>
      </c>
      <c r="J22">
        <v>1.3</v>
      </c>
      <c r="K22" s="3">
        <f t="shared" si="2"/>
        <v>5.5299999999999994</v>
      </c>
      <c r="L22" s="3">
        <f t="shared" si="3"/>
        <v>5.93</v>
      </c>
      <c r="M22">
        <v>9</v>
      </c>
    </row>
  </sheetData>
  <hyperlinks>
    <hyperlink ref="B2" r:id="rId1" display="javascript:spawn('ShowStSpec.php', '9813200001');" xr:uid="{DF9011B5-FC73-4508-89DC-4C2BE38D4822}"/>
    <hyperlink ref="B3" r:id="rId2" display="javascript:spawn('ShowStSpec.php', '9513201037');" xr:uid="{F8F9852D-2663-4174-89B7-B45B2F17A116}"/>
    <hyperlink ref="B4" r:id="rId3" display="javascript:spawn('ShowStSpec.php', '9913200003');" xr:uid="{BC9F02DD-7A42-4619-A16C-8748144AC8B6}"/>
    <hyperlink ref="B5" r:id="rId4" display="javascript:spawn('ShowStSpec.php', '9713200004');" xr:uid="{08F05998-0301-416E-9814-322924C2E9AA}"/>
    <hyperlink ref="B6" r:id="rId5" display="javascript:spawn('ShowStSpec.php', '9713200005');" xr:uid="{359EC9CD-BFBF-4766-87A8-49C6414F6498}"/>
    <hyperlink ref="B7" r:id="rId6" display="javascript:spawn('ShowStSpec.php', '40013200010');" xr:uid="{35B89FC2-7395-4008-94C2-16B241E80305}"/>
    <hyperlink ref="B8" r:id="rId7" display="javascript:spawn('ShowStSpec.php', '9913201213');" xr:uid="{0BD059B8-D2A3-41E7-B44D-2FBAA374BC30}"/>
    <hyperlink ref="B9" r:id="rId8" display="javascript:spawn('ShowStSpec.php', '9713201221');" xr:uid="{491A3799-237F-4C61-858C-983BB89614EC}"/>
    <hyperlink ref="B10" r:id="rId9" display="javascript:spawn('ShowStSpec.php', '9813200016');" xr:uid="{003774E0-5E01-47B5-BAC0-4E10B5F9173D}"/>
    <hyperlink ref="B11" r:id="rId10" display="javascript:spawn('ShowStSpec.php', '9713203031');" xr:uid="{9262A96A-E9B3-4309-8AF9-DAD52F24D82D}"/>
    <hyperlink ref="B12" r:id="rId11" display="javascript:spawn('ShowStSpec.php', '40013208031');" xr:uid="{A0DAE3B4-8CE3-44AD-B070-143F4802DF7A}"/>
    <hyperlink ref="B13" r:id="rId12" display="javascript:spawn('ShowStSpec.php', '9713202032');" xr:uid="{E7D805F2-5251-4802-B2C5-FB98E6B03FA1}"/>
    <hyperlink ref="B14" r:id="rId13" display="javascript:spawn('ShowStSpec.php', '9813200022');" xr:uid="{8587AFAD-8C2D-4EF9-AA0B-109EC5350D79}"/>
    <hyperlink ref="B15" r:id="rId14" display="javascript:spawn('ShowStSpec.php', '9813200024');" xr:uid="{BFDCB900-1BD9-41A2-A72C-5CB8886F0D03}"/>
    <hyperlink ref="B16" r:id="rId15" display="javascript:spawn('ShowStSpec.php', '9813200025');" xr:uid="{B2A5CEF2-CA43-4A60-94A9-7E0199F0610D}"/>
    <hyperlink ref="B17" r:id="rId16" display="javascript:spawn('ShowStSpec.php', '9713200021');" xr:uid="{D56EFB05-A4B9-4157-A6F8-790FA7E56A25}"/>
    <hyperlink ref="B18" r:id="rId17" display="javascript:spawn('ShowStSpec.php', '9713200022');" xr:uid="{D1E7213D-804F-45A3-A588-0E4A74F2C9A8}"/>
    <hyperlink ref="B19" r:id="rId18" display="javascript:spawn('ShowStSpec.php', '9813200026');" xr:uid="{D49B0EAE-2904-4804-8CEE-45DA3AF709D2}"/>
    <hyperlink ref="B20" r:id="rId19" display="javascript:spawn('ShowStSpec.php', '9813200028');" xr:uid="{CFD00A03-E4EE-4598-B9ED-15CEC6DEABF7}"/>
    <hyperlink ref="B21" r:id="rId20" display="javascript:spawn('ShowStSpec.php', '9813200029');" xr:uid="{6B6A795A-F383-4441-9065-B0BEF81E5003}"/>
    <hyperlink ref="B22" r:id="rId21" display="javascript:spawn('ShowStSpec.php', '40113204208');" xr:uid="{4855D15A-B26A-44D8-BFFE-50FC0BF56168}"/>
  </hyperlinks>
  <pageMargins left="0.7" right="0.7" top="0.75" bottom="0.75" header="0.3" footer="0.3"/>
  <pageSetup paperSize="9" orientation="portrait" r:id="rId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</dc:creator>
  <cp:lastModifiedBy>DR</cp:lastModifiedBy>
  <dcterms:created xsi:type="dcterms:W3CDTF">2023-01-17T07:21:22Z</dcterms:created>
  <dcterms:modified xsi:type="dcterms:W3CDTF">2023-01-17T08:15:01Z</dcterms:modified>
</cp:coreProperties>
</file>