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xr:revisionPtr revIDLastSave="0" documentId="13_ncr:1_{A327FF23-0272-457D-A2F2-E03DD5C36708}" xr6:coauthVersionLast="47" xr6:coauthVersionMax="47" xr10:uidLastSave="{00000000-0000-0000-0000-000000000000}"/>
  <bookViews>
    <workbookView xWindow="-120" yWindow="-120" windowWidth="19440" windowHeight="11160" xr2:uid="{6E63953D-5D79-4A53-984E-777C07E28F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9" i="1"/>
  <c r="K13" i="1"/>
  <c r="K17" i="1"/>
  <c r="K21" i="1"/>
  <c r="F21" i="1"/>
  <c r="F20" i="1"/>
  <c r="K20" i="1" s="1"/>
  <c r="F19" i="1"/>
  <c r="K19" i="1" s="1"/>
  <c r="F18" i="1"/>
  <c r="K18" i="1" s="1"/>
  <c r="F17" i="1"/>
  <c r="F16" i="1"/>
  <c r="K16" i="1" s="1"/>
  <c r="F15" i="1"/>
  <c r="K15" i="1" s="1"/>
  <c r="F14" i="1"/>
  <c r="K14" i="1" s="1"/>
  <c r="F13" i="1"/>
  <c r="F12" i="1"/>
  <c r="K12" i="1" s="1"/>
  <c r="F11" i="1"/>
  <c r="K11" i="1" s="1"/>
  <c r="F10" i="1"/>
  <c r="K10" i="1" s="1"/>
  <c r="F9" i="1"/>
  <c r="F8" i="1"/>
  <c r="K8" i="1" s="1"/>
  <c r="F7" i="1"/>
  <c r="K7" i="1" s="1"/>
  <c r="F6" i="1"/>
  <c r="K6" i="1" s="1"/>
  <c r="F5" i="1"/>
  <c r="F4" i="1"/>
  <c r="K4" i="1" s="1"/>
  <c r="F3" i="1"/>
  <c r="K3" i="1" s="1"/>
  <c r="F2" i="1"/>
  <c r="K2" i="1" s="1"/>
  <c r="I3" i="1" l="1"/>
  <c r="J3" i="1" s="1"/>
  <c r="L3" i="1" s="1"/>
  <c r="I4" i="1"/>
  <c r="J4" i="1" s="1"/>
  <c r="L4" i="1" s="1"/>
  <c r="I5" i="1"/>
  <c r="J5" i="1" s="1"/>
  <c r="L5" i="1" s="1"/>
  <c r="I6" i="1"/>
  <c r="J6" i="1" s="1"/>
  <c r="L6" i="1" s="1"/>
  <c r="I7" i="1"/>
  <c r="J7" i="1" s="1"/>
  <c r="L7" i="1" s="1"/>
  <c r="I8" i="1"/>
  <c r="J8" i="1" s="1"/>
  <c r="L8" i="1" s="1"/>
  <c r="I9" i="1"/>
  <c r="J9" i="1" s="1"/>
  <c r="L9" i="1" s="1"/>
  <c r="I10" i="1"/>
  <c r="J10" i="1" s="1"/>
  <c r="L10" i="1" s="1"/>
  <c r="I11" i="1"/>
  <c r="J11" i="1" s="1"/>
  <c r="L11" i="1" s="1"/>
  <c r="I12" i="1"/>
  <c r="J12" i="1" s="1"/>
  <c r="L12" i="1" s="1"/>
  <c r="I13" i="1"/>
  <c r="J13" i="1" s="1"/>
  <c r="L13" i="1" s="1"/>
  <c r="I14" i="1"/>
  <c r="J14" i="1" s="1"/>
  <c r="L14" i="1" s="1"/>
  <c r="I15" i="1"/>
  <c r="J15" i="1" s="1"/>
  <c r="L15" i="1" s="1"/>
  <c r="I16" i="1"/>
  <c r="J16" i="1" s="1"/>
  <c r="L16" i="1" s="1"/>
  <c r="I17" i="1"/>
  <c r="J17" i="1" s="1"/>
  <c r="L17" i="1" s="1"/>
  <c r="I18" i="1"/>
  <c r="J18" i="1" s="1"/>
  <c r="L18" i="1" s="1"/>
  <c r="I19" i="1"/>
  <c r="J19" i="1" s="1"/>
  <c r="L19" i="1" s="1"/>
  <c r="I20" i="1"/>
  <c r="J20" i="1" s="1"/>
  <c r="L20" i="1" s="1"/>
  <c r="I21" i="1"/>
  <c r="J21" i="1" s="1"/>
  <c r="L21" i="1" s="1"/>
  <c r="I2" i="1"/>
  <c r="J2" i="1" s="1"/>
  <c r="L2" i="1" s="1"/>
  <c r="M2" i="1" l="1"/>
  <c r="M18" i="1"/>
  <c r="M14" i="1"/>
  <c r="M10" i="1"/>
  <c r="M6" i="1"/>
  <c r="M20" i="1"/>
  <c r="M16" i="1"/>
  <c r="M12" i="1"/>
  <c r="M8" i="1"/>
  <c r="M4" i="1"/>
  <c r="M19" i="1"/>
  <c r="M15" i="1"/>
  <c r="M11" i="1"/>
  <c r="M7" i="1"/>
  <c r="M3" i="1"/>
  <c r="M21" i="1"/>
  <c r="M17" i="1"/>
  <c r="M13" i="1"/>
  <c r="M9" i="1"/>
  <c r="M5" i="1"/>
</calcChain>
</file>

<file path=xl/sharedStrings.xml><?xml version="1.0" encoding="utf-8"?>
<sst xmlns="http://schemas.openxmlformats.org/spreadsheetml/2006/main" count="13" uniqueCount="13">
  <si>
    <t>ردیف</t>
  </si>
  <si>
    <t>شماره دانشجویی</t>
  </si>
  <si>
    <t>نمره میانترم از 100</t>
  </si>
  <si>
    <t>سوال 2 از 30</t>
  </si>
  <si>
    <t>سوال 1 از 35</t>
  </si>
  <si>
    <t>سوال 3 از 35</t>
  </si>
  <si>
    <t>سوال 1 از 30</t>
  </si>
  <si>
    <t>سوال 2 از 70</t>
  </si>
  <si>
    <t>نمره پایانترم از 100</t>
  </si>
  <si>
    <t>نمره پایانترم از 100 باضافه 15 نمره ارفاق</t>
  </si>
  <si>
    <t>نمره میانترم از 6</t>
  </si>
  <si>
    <t>نمره پایانترم از 6</t>
  </si>
  <si>
    <t>نمره کل از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</si>
</sst>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3" x14ac:knownFonts="1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16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9913200011');" TargetMode="External"/><Relationship Id="rId13" Type="http://schemas.openxmlformats.org/officeDocument/2006/relationships/hyperlink" Target="javascript:spawn('ShowStSpec.php',%20'9913200023');" TargetMode="External"/><Relationship Id="rId18" Type="http://schemas.openxmlformats.org/officeDocument/2006/relationships/hyperlink" Target="javascript:spawn('ShowStSpec.php',%20'9913200032');" TargetMode="External"/><Relationship Id="rId3" Type="http://schemas.openxmlformats.org/officeDocument/2006/relationships/hyperlink" Target="javascript:spawn('ShowStSpec.php',%20'9913200004');" TargetMode="External"/><Relationship Id="rId7" Type="http://schemas.openxmlformats.org/officeDocument/2006/relationships/hyperlink" Target="javascript:spawn('ShowStSpec.php',%20'9813200015');" TargetMode="External"/><Relationship Id="rId12" Type="http://schemas.openxmlformats.org/officeDocument/2006/relationships/hyperlink" Target="javascript:spawn('ShowStSpec.php',%20'9913200019');" TargetMode="External"/><Relationship Id="rId17" Type="http://schemas.openxmlformats.org/officeDocument/2006/relationships/hyperlink" Target="javascript:spawn('ShowStSpec.php',%20'9913200030');" TargetMode="External"/><Relationship Id="rId2" Type="http://schemas.openxmlformats.org/officeDocument/2006/relationships/hyperlink" Target="javascript:spawn('ShowStSpec.php',%20'9913200002');" TargetMode="External"/><Relationship Id="rId16" Type="http://schemas.openxmlformats.org/officeDocument/2006/relationships/hyperlink" Target="javascript:spawn('ShowStSpec.php',%20'9913200028');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javascript:spawn('ShowStSpec.php',%20'9913200001');" TargetMode="External"/><Relationship Id="rId6" Type="http://schemas.openxmlformats.org/officeDocument/2006/relationships/hyperlink" Target="javascript:spawn('ShowStSpec.php',%20'9813200008');" TargetMode="External"/><Relationship Id="rId11" Type="http://schemas.openxmlformats.org/officeDocument/2006/relationships/hyperlink" Target="javascript:spawn('ShowStSpec.php',%20'9913200206');" TargetMode="External"/><Relationship Id="rId5" Type="http://schemas.openxmlformats.org/officeDocument/2006/relationships/hyperlink" Target="javascript:spawn('ShowStSpec.php',%20'9813200006');" TargetMode="External"/><Relationship Id="rId15" Type="http://schemas.openxmlformats.org/officeDocument/2006/relationships/hyperlink" Target="javascript:spawn('ShowStSpec.php',%20'9913200026');" TargetMode="External"/><Relationship Id="rId10" Type="http://schemas.openxmlformats.org/officeDocument/2006/relationships/hyperlink" Target="javascript:spawn('ShowStSpec.php',%20'9913200018');" TargetMode="External"/><Relationship Id="rId19" Type="http://schemas.openxmlformats.org/officeDocument/2006/relationships/hyperlink" Target="javascript:spawn('ShowStSpec.php',%20'40113204203');" TargetMode="External"/><Relationship Id="rId4" Type="http://schemas.openxmlformats.org/officeDocument/2006/relationships/hyperlink" Target="javascript:spawn('ShowStSpec.php',%20'9913200005');" TargetMode="External"/><Relationship Id="rId9" Type="http://schemas.openxmlformats.org/officeDocument/2006/relationships/hyperlink" Target="javascript:spawn('ShowStSpec.php',%20'9913200017');" TargetMode="External"/><Relationship Id="rId14" Type="http://schemas.openxmlformats.org/officeDocument/2006/relationships/hyperlink" Target="javascript:spawn('ShowStSpec.php',%20'9913200025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7B22-65C0-45FE-B182-1EBD42150212}">
  <dimension ref="A1:M21"/>
  <sheetViews>
    <sheetView rightToLeft="1" tabSelected="1" topLeftCell="A4" zoomScale="93" zoomScaleNormal="93" workbookViewId="0">
      <selection activeCell="H13" sqref="H13"/>
    </sheetView>
  </sheetViews>
  <sheetFormatPr defaultRowHeight="15" x14ac:dyDescent="0.25"/>
  <cols>
    <col min="2" max="2" width="12.7109375" bestFit="1" customWidth="1"/>
    <col min="3" max="5" width="10.85546875" bestFit="1" customWidth="1"/>
    <col min="6" max="6" width="14.5703125" bestFit="1" customWidth="1"/>
    <col min="7" max="8" width="10.5703125" bestFit="1" customWidth="1"/>
    <col min="9" max="9" width="14.85546875" bestFit="1" customWidth="1"/>
    <col min="10" max="10" width="31" bestFit="1" customWidth="1"/>
    <col min="11" max="11" width="12.140625" bestFit="1" customWidth="1"/>
    <col min="12" max="12" width="12.42578125" bestFit="1" customWidth="1"/>
    <col min="13" max="13" width="13.85546875" bestFit="1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3</v>
      </c>
      <c r="E1" t="s">
        <v>5</v>
      </c>
      <c r="F1" t="s">
        <v>2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>
        <v>1</v>
      </c>
      <c r="B2" s="2">
        <v>9913200001</v>
      </c>
      <c r="C2">
        <v>23</v>
      </c>
      <c r="D2">
        <v>23</v>
      </c>
      <c r="E2">
        <v>20</v>
      </c>
      <c r="F2">
        <f>C2+D2+E2</f>
        <v>66</v>
      </c>
      <c r="G2">
        <v>2</v>
      </c>
      <c r="H2">
        <v>15</v>
      </c>
      <c r="I2">
        <f>G2+H2</f>
        <v>17</v>
      </c>
      <c r="J2">
        <f>I2+15</f>
        <v>32</v>
      </c>
      <c r="K2" s="3">
        <f>F2*0.06</f>
        <v>3.96</v>
      </c>
      <c r="L2" s="3">
        <f>J2*0.06</f>
        <v>1.92</v>
      </c>
      <c r="M2" s="3">
        <f>K2+L2</f>
        <v>5.88</v>
      </c>
    </row>
    <row r="3" spans="1:13" x14ac:dyDescent="0.25">
      <c r="A3" s="1">
        <v>2</v>
      </c>
      <c r="B3" s="2">
        <v>9913200002</v>
      </c>
      <c r="C3">
        <v>33</v>
      </c>
      <c r="D3">
        <v>26</v>
      </c>
      <c r="E3">
        <v>35</v>
      </c>
      <c r="F3">
        <f t="shared" ref="F3:F21" si="0">C3+D3+E3</f>
        <v>94</v>
      </c>
      <c r="G3">
        <v>11</v>
      </c>
      <c r="H3">
        <v>45</v>
      </c>
      <c r="I3">
        <f t="shared" ref="I3:I21" si="1">G3+H3</f>
        <v>56</v>
      </c>
      <c r="J3">
        <f t="shared" ref="J3:J21" si="2">I3+15</f>
        <v>71</v>
      </c>
      <c r="K3" s="3">
        <f t="shared" ref="K3:K21" si="3">F3*0.06</f>
        <v>5.64</v>
      </c>
      <c r="L3" s="3">
        <f>J3*0.06</f>
        <v>4.26</v>
      </c>
      <c r="M3" s="3">
        <f t="shared" ref="M3:M21" si="4">K3+L3</f>
        <v>9.8999999999999986</v>
      </c>
    </row>
    <row r="4" spans="1:13" x14ac:dyDescent="0.25">
      <c r="A4" s="1">
        <v>3</v>
      </c>
      <c r="B4" s="2">
        <v>9913200004</v>
      </c>
      <c r="C4">
        <v>28</v>
      </c>
      <c r="D4">
        <v>20</v>
      </c>
      <c r="E4">
        <v>35</v>
      </c>
      <c r="F4">
        <f t="shared" si="0"/>
        <v>83</v>
      </c>
      <c r="G4">
        <v>18</v>
      </c>
      <c r="H4">
        <v>40</v>
      </c>
      <c r="I4">
        <f t="shared" si="1"/>
        <v>58</v>
      </c>
      <c r="J4">
        <f t="shared" si="2"/>
        <v>73</v>
      </c>
      <c r="K4" s="3">
        <f t="shared" si="3"/>
        <v>4.9799999999999995</v>
      </c>
      <c r="L4" s="3">
        <f>J4*0.06</f>
        <v>4.38</v>
      </c>
      <c r="M4" s="3">
        <f t="shared" si="4"/>
        <v>9.36</v>
      </c>
    </row>
    <row r="5" spans="1:13" x14ac:dyDescent="0.25">
      <c r="A5" s="1">
        <v>4</v>
      </c>
      <c r="B5" s="2">
        <v>9913200005</v>
      </c>
      <c r="C5">
        <v>30</v>
      </c>
      <c r="D5">
        <v>30</v>
      </c>
      <c r="E5">
        <v>35</v>
      </c>
      <c r="F5">
        <f t="shared" si="0"/>
        <v>95</v>
      </c>
      <c r="G5">
        <v>15</v>
      </c>
      <c r="H5">
        <v>60</v>
      </c>
      <c r="I5">
        <f t="shared" si="1"/>
        <v>75</v>
      </c>
      <c r="J5">
        <f t="shared" si="2"/>
        <v>90</v>
      </c>
      <c r="K5" s="3">
        <f t="shared" si="3"/>
        <v>5.7</v>
      </c>
      <c r="L5" s="3">
        <f>J5*0.06</f>
        <v>5.3999999999999995</v>
      </c>
      <c r="M5" s="3">
        <f t="shared" si="4"/>
        <v>11.1</v>
      </c>
    </row>
    <row r="6" spans="1:13" x14ac:dyDescent="0.25">
      <c r="A6" s="1">
        <v>5</v>
      </c>
      <c r="B6" s="2">
        <v>9913200006</v>
      </c>
      <c r="C6">
        <v>18</v>
      </c>
      <c r="D6">
        <v>30</v>
      </c>
      <c r="E6">
        <v>30</v>
      </c>
      <c r="F6">
        <f t="shared" si="0"/>
        <v>78</v>
      </c>
      <c r="G6">
        <v>7</v>
      </c>
      <c r="H6">
        <v>20</v>
      </c>
      <c r="I6">
        <f t="shared" si="1"/>
        <v>27</v>
      </c>
      <c r="J6">
        <f t="shared" si="2"/>
        <v>42</v>
      </c>
      <c r="K6" s="3">
        <f t="shared" si="3"/>
        <v>4.68</v>
      </c>
      <c r="L6" s="3">
        <f>J6*0.06</f>
        <v>2.52</v>
      </c>
      <c r="M6" s="3">
        <f t="shared" si="4"/>
        <v>7.1999999999999993</v>
      </c>
    </row>
    <row r="7" spans="1:13" x14ac:dyDescent="0.25">
      <c r="A7" s="1">
        <v>6</v>
      </c>
      <c r="B7" s="2">
        <v>9913200008</v>
      </c>
      <c r="C7">
        <v>28</v>
      </c>
      <c r="D7">
        <v>30</v>
      </c>
      <c r="E7">
        <v>35</v>
      </c>
      <c r="F7">
        <f t="shared" si="0"/>
        <v>93</v>
      </c>
      <c r="G7">
        <v>23</v>
      </c>
      <c r="H7">
        <v>40</v>
      </c>
      <c r="I7">
        <f t="shared" si="1"/>
        <v>63</v>
      </c>
      <c r="J7">
        <f t="shared" si="2"/>
        <v>78</v>
      </c>
      <c r="K7" s="3">
        <f t="shared" si="3"/>
        <v>5.58</v>
      </c>
      <c r="L7" s="3">
        <f>J7*0.06</f>
        <v>4.68</v>
      </c>
      <c r="M7" s="3">
        <f t="shared" si="4"/>
        <v>10.26</v>
      </c>
    </row>
    <row r="8" spans="1:13" x14ac:dyDescent="0.25">
      <c r="A8" s="1">
        <v>7</v>
      </c>
      <c r="B8" s="2">
        <v>9913200009</v>
      </c>
      <c r="C8">
        <v>16</v>
      </c>
      <c r="D8">
        <v>30</v>
      </c>
      <c r="E8">
        <v>35</v>
      </c>
      <c r="F8">
        <f t="shared" si="0"/>
        <v>81</v>
      </c>
      <c r="G8">
        <v>13</v>
      </c>
      <c r="H8">
        <v>60</v>
      </c>
      <c r="I8">
        <f t="shared" si="1"/>
        <v>73</v>
      </c>
      <c r="J8">
        <f t="shared" si="2"/>
        <v>88</v>
      </c>
      <c r="K8" s="3">
        <f t="shared" si="3"/>
        <v>4.8599999999999994</v>
      </c>
      <c r="L8" s="3">
        <f>J8*0.06</f>
        <v>5.2799999999999994</v>
      </c>
      <c r="M8" s="3">
        <f t="shared" si="4"/>
        <v>10.139999999999999</v>
      </c>
    </row>
    <row r="9" spans="1:13" x14ac:dyDescent="0.25">
      <c r="A9" s="1">
        <v>8</v>
      </c>
      <c r="B9" s="2">
        <v>9913200015</v>
      </c>
      <c r="C9">
        <v>20</v>
      </c>
      <c r="D9">
        <v>15</v>
      </c>
      <c r="E9">
        <v>20</v>
      </c>
      <c r="F9">
        <f t="shared" si="0"/>
        <v>55</v>
      </c>
      <c r="G9">
        <v>11</v>
      </c>
      <c r="H9">
        <v>30</v>
      </c>
      <c r="I9">
        <f t="shared" si="1"/>
        <v>41</v>
      </c>
      <c r="J9">
        <f t="shared" si="2"/>
        <v>56</v>
      </c>
      <c r="K9" s="3">
        <f t="shared" si="3"/>
        <v>3.3</v>
      </c>
      <c r="L9" s="3">
        <f>J9*0.06</f>
        <v>3.36</v>
      </c>
      <c r="M9" s="3">
        <f t="shared" si="4"/>
        <v>6.66</v>
      </c>
    </row>
    <row r="10" spans="1:13" x14ac:dyDescent="0.25">
      <c r="A10" s="1">
        <v>9</v>
      </c>
      <c r="B10" s="2">
        <v>9913200011</v>
      </c>
      <c r="C10">
        <v>26</v>
      </c>
      <c r="D10">
        <v>30</v>
      </c>
      <c r="E10">
        <v>32.5</v>
      </c>
      <c r="F10">
        <f t="shared" si="0"/>
        <v>88.5</v>
      </c>
      <c r="G10">
        <v>16</v>
      </c>
      <c r="H10">
        <v>60</v>
      </c>
      <c r="I10">
        <f t="shared" si="1"/>
        <v>76</v>
      </c>
      <c r="J10">
        <f t="shared" si="2"/>
        <v>91</v>
      </c>
      <c r="K10" s="3">
        <f t="shared" si="3"/>
        <v>5.31</v>
      </c>
      <c r="L10" s="3">
        <f>J10*0.06</f>
        <v>5.46</v>
      </c>
      <c r="M10" s="3">
        <f t="shared" si="4"/>
        <v>10.77</v>
      </c>
    </row>
    <row r="11" spans="1:13" x14ac:dyDescent="0.25">
      <c r="A11" s="1">
        <v>10</v>
      </c>
      <c r="B11" s="2">
        <v>9913200017</v>
      </c>
      <c r="C11">
        <v>31</v>
      </c>
      <c r="D11">
        <v>25</v>
      </c>
      <c r="E11">
        <v>35</v>
      </c>
      <c r="F11">
        <f t="shared" si="0"/>
        <v>91</v>
      </c>
      <c r="G11">
        <v>13</v>
      </c>
      <c r="H11">
        <v>40</v>
      </c>
      <c r="I11">
        <f t="shared" si="1"/>
        <v>53</v>
      </c>
      <c r="J11">
        <f t="shared" si="2"/>
        <v>68</v>
      </c>
      <c r="K11" s="3">
        <f t="shared" si="3"/>
        <v>5.46</v>
      </c>
      <c r="L11" s="3">
        <f>J11*0.06</f>
        <v>4.08</v>
      </c>
      <c r="M11" s="3">
        <f t="shared" si="4"/>
        <v>9.5399999999999991</v>
      </c>
    </row>
    <row r="12" spans="1:13" x14ac:dyDescent="0.25">
      <c r="A12" s="1">
        <v>11</v>
      </c>
      <c r="B12" s="2">
        <v>9913200018</v>
      </c>
      <c r="C12">
        <v>25</v>
      </c>
      <c r="D12">
        <v>30</v>
      </c>
      <c r="E12">
        <v>35</v>
      </c>
      <c r="F12">
        <f t="shared" si="0"/>
        <v>90</v>
      </c>
      <c r="G12">
        <v>28</v>
      </c>
      <c r="H12">
        <v>55</v>
      </c>
      <c r="I12">
        <f t="shared" si="1"/>
        <v>83</v>
      </c>
      <c r="J12">
        <f t="shared" si="2"/>
        <v>98</v>
      </c>
      <c r="K12" s="3">
        <f t="shared" si="3"/>
        <v>5.3999999999999995</v>
      </c>
      <c r="L12" s="3">
        <f>J12*0.06</f>
        <v>5.88</v>
      </c>
      <c r="M12" s="3">
        <f t="shared" si="4"/>
        <v>11.28</v>
      </c>
    </row>
    <row r="13" spans="1:13" x14ac:dyDescent="0.25">
      <c r="A13" s="1">
        <v>12</v>
      </c>
      <c r="B13" s="2">
        <v>9913200206</v>
      </c>
      <c r="C13">
        <v>19</v>
      </c>
      <c r="D13">
        <v>20</v>
      </c>
      <c r="E13">
        <v>27.5</v>
      </c>
      <c r="F13">
        <f t="shared" si="0"/>
        <v>66.5</v>
      </c>
      <c r="G13">
        <v>16</v>
      </c>
      <c r="H13">
        <v>10</v>
      </c>
      <c r="I13">
        <f t="shared" si="1"/>
        <v>26</v>
      </c>
      <c r="J13">
        <f t="shared" si="2"/>
        <v>41</v>
      </c>
      <c r="K13" s="3">
        <f t="shared" si="3"/>
        <v>3.9899999999999998</v>
      </c>
      <c r="L13" s="3">
        <f>J13*0.06</f>
        <v>2.46</v>
      </c>
      <c r="M13" s="3">
        <f t="shared" si="4"/>
        <v>6.4499999999999993</v>
      </c>
    </row>
    <row r="14" spans="1:13" x14ac:dyDescent="0.25">
      <c r="A14" s="1">
        <v>13</v>
      </c>
      <c r="B14" s="2">
        <v>9913200019</v>
      </c>
      <c r="C14">
        <v>25</v>
      </c>
      <c r="D14">
        <v>25</v>
      </c>
      <c r="E14">
        <v>25</v>
      </c>
      <c r="F14">
        <f t="shared" si="0"/>
        <v>75</v>
      </c>
      <c r="G14">
        <v>27</v>
      </c>
      <c r="H14">
        <v>40</v>
      </c>
      <c r="I14">
        <f t="shared" si="1"/>
        <v>67</v>
      </c>
      <c r="J14">
        <f t="shared" si="2"/>
        <v>82</v>
      </c>
      <c r="K14" s="3">
        <f t="shared" si="3"/>
        <v>4.5</v>
      </c>
      <c r="L14" s="3">
        <f>J14*0.06</f>
        <v>4.92</v>
      </c>
      <c r="M14" s="3">
        <f t="shared" si="4"/>
        <v>9.42</v>
      </c>
    </row>
    <row r="15" spans="1:13" x14ac:dyDescent="0.25">
      <c r="A15" s="1">
        <v>14</v>
      </c>
      <c r="B15" s="2">
        <v>9913200023</v>
      </c>
      <c r="C15">
        <v>21</v>
      </c>
      <c r="D15">
        <v>30</v>
      </c>
      <c r="E15">
        <v>32.5</v>
      </c>
      <c r="F15">
        <f t="shared" si="0"/>
        <v>83.5</v>
      </c>
      <c r="G15">
        <v>11</v>
      </c>
      <c r="H15">
        <v>50</v>
      </c>
      <c r="I15">
        <f t="shared" si="1"/>
        <v>61</v>
      </c>
      <c r="J15">
        <f t="shared" si="2"/>
        <v>76</v>
      </c>
      <c r="K15" s="3">
        <f t="shared" si="3"/>
        <v>5.01</v>
      </c>
      <c r="L15" s="3">
        <f>J15*0.06</f>
        <v>4.5599999999999996</v>
      </c>
      <c r="M15" s="3">
        <f t="shared" si="4"/>
        <v>9.57</v>
      </c>
    </row>
    <row r="16" spans="1:13" x14ac:dyDescent="0.25">
      <c r="A16" s="1">
        <v>15</v>
      </c>
      <c r="B16" s="2">
        <v>9913200025</v>
      </c>
      <c r="C16">
        <v>25</v>
      </c>
      <c r="D16">
        <v>30</v>
      </c>
      <c r="E16">
        <v>20</v>
      </c>
      <c r="F16">
        <f t="shared" si="0"/>
        <v>75</v>
      </c>
      <c r="G16">
        <v>28</v>
      </c>
      <c r="H16">
        <v>30</v>
      </c>
      <c r="I16">
        <f t="shared" si="1"/>
        <v>58</v>
      </c>
      <c r="J16">
        <f t="shared" si="2"/>
        <v>73</v>
      </c>
      <c r="K16" s="3">
        <f t="shared" si="3"/>
        <v>4.5</v>
      </c>
      <c r="L16" s="3">
        <f>J16*0.06</f>
        <v>4.38</v>
      </c>
      <c r="M16" s="3">
        <f t="shared" si="4"/>
        <v>8.879999999999999</v>
      </c>
    </row>
    <row r="17" spans="1:13" x14ac:dyDescent="0.25">
      <c r="A17" s="1">
        <v>16</v>
      </c>
      <c r="B17" s="2">
        <v>9913200026</v>
      </c>
      <c r="C17">
        <v>26</v>
      </c>
      <c r="D17">
        <v>30</v>
      </c>
      <c r="E17">
        <v>22.5</v>
      </c>
      <c r="F17">
        <f t="shared" si="0"/>
        <v>78.5</v>
      </c>
      <c r="G17">
        <v>18</v>
      </c>
      <c r="H17">
        <v>20</v>
      </c>
      <c r="I17">
        <f t="shared" si="1"/>
        <v>38</v>
      </c>
      <c r="J17">
        <f t="shared" si="2"/>
        <v>53</v>
      </c>
      <c r="K17" s="3">
        <f t="shared" si="3"/>
        <v>4.71</v>
      </c>
      <c r="L17" s="3">
        <f>J17*0.06</f>
        <v>3.1799999999999997</v>
      </c>
      <c r="M17" s="3">
        <f t="shared" si="4"/>
        <v>7.89</v>
      </c>
    </row>
    <row r="18" spans="1:13" x14ac:dyDescent="0.25">
      <c r="A18" s="1">
        <v>17</v>
      </c>
      <c r="B18" s="2">
        <v>9913200028</v>
      </c>
      <c r="C18">
        <v>23</v>
      </c>
      <c r="D18">
        <v>25</v>
      </c>
      <c r="E18">
        <v>30</v>
      </c>
      <c r="F18">
        <f t="shared" si="0"/>
        <v>78</v>
      </c>
      <c r="G18">
        <v>6</v>
      </c>
      <c r="H18">
        <v>40</v>
      </c>
      <c r="I18">
        <f t="shared" si="1"/>
        <v>46</v>
      </c>
      <c r="J18">
        <f t="shared" si="2"/>
        <v>61</v>
      </c>
      <c r="K18" s="3">
        <f t="shared" si="3"/>
        <v>4.68</v>
      </c>
      <c r="L18" s="3">
        <f>J18*0.06</f>
        <v>3.6599999999999997</v>
      </c>
      <c r="M18" s="3">
        <f t="shared" si="4"/>
        <v>8.34</v>
      </c>
    </row>
    <row r="19" spans="1:13" x14ac:dyDescent="0.25">
      <c r="A19" s="1">
        <v>18</v>
      </c>
      <c r="B19" s="2">
        <v>9913200030</v>
      </c>
      <c r="C19">
        <v>21</v>
      </c>
      <c r="D19">
        <v>5</v>
      </c>
      <c r="E19">
        <v>10</v>
      </c>
      <c r="F19">
        <f t="shared" si="0"/>
        <v>36</v>
      </c>
      <c r="G19">
        <v>23</v>
      </c>
      <c r="H19">
        <v>25</v>
      </c>
      <c r="I19">
        <f t="shared" si="1"/>
        <v>48</v>
      </c>
      <c r="J19">
        <f t="shared" si="2"/>
        <v>63</v>
      </c>
      <c r="K19" s="3">
        <f t="shared" si="3"/>
        <v>2.16</v>
      </c>
      <c r="L19" s="3">
        <f>J19*0.06</f>
        <v>3.78</v>
      </c>
      <c r="M19" s="3">
        <f t="shared" si="4"/>
        <v>5.9399999999999995</v>
      </c>
    </row>
    <row r="20" spans="1:13" x14ac:dyDescent="0.25">
      <c r="A20" s="1">
        <v>19</v>
      </c>
      <c r="B20" s="2">
        <v>9913200032</v>
      </c>
      <c r="C20">
        <v>15</v>
      </c>
      <c r="D20">
        <v>15</v>
      </c>
      <c r="E20">
        <v>32.5</v>
      </c>
      <c r="F20">
        <f t="shared" si="0"/>
        <v>62.5</v>
      </c>
      <c r="G20">
        <v>3</v>
      </c>
      <c r="H20">
        <v>5</v>
      </c>
      <c r="I20">
        <f t="shared" si="1"/>
        <v>8</v>
      </c>
      <c r="J20">
        <f t="shared" si="2"/>
        <v>23</v>
      </c>
      <c r="K20" s="3">
        <f t="shared" si="3"/>
        <v>3.75</v>
      </c>
      <c r="L20" s="3">
        <f>J20*0.06</f>
        <v>1.38</v>
      </c>
      <c r="M20" s="3">
        <f t="shared" si="4"/>
        <v>5.13</v>
      </c>
    </row>
    <row r="21" spans="1:13" x14ac:dyDescent="0.25">
      <c r="A21" s="1">
        <v>20</v>
      </c>
      <c r="B21" s="2">
        <v>40113204209</v>
      </c>
      <c r="C21">
        <v>20</v>
      </c>
      <c r="D21">
        <v>10</v>
      </c>
      <c r="E21">
        <v>5</v>
      </c>
      <c r="F21">
        <f t="shared" si="0"/>
        <v>35</v>
      </c>
      <c r="G21">
        <v>10</v>
      </c>
      <c r="H21">
        <v>20</v>
      </c>
      <c r="I21">
        <f t="shared" si="1"/>
        <v>30</v>
      </c>
      <c r="J21">
        <f t="shared" si="2"/>
        <v>45</v>
      </c>
      <c r="K21" s="3">
        <f t="shared" si="3"/>
        <v>2.1</v>
      </c>
      <c r="L21" s="3">
        <f>J21*0.06</f>
        <v>2.6999999999999997</v>
      </c>
      <c r="M21" s="3">
        <f t="shared" si="4"/>
        <v>4.8</v>
      </c>
    </row>
  </sheetData>
  <hyperlinks>
    <hyperlink ref="B2" r:id="rId1" display="javascript:spawn('ShowStSpec.php', '9913200001');" xr:uid="{0352DB45-F4F5-402F-A8A6-A0C46F9AC475}"/>
    <hyperlink ref="B3" r:id="rId2" display="javascript:spawn('ShowStSpec.php', '9913200002');" xr:uid="{6954B6DA-77CC-409A-A71F-38D404A9A1F9}"/>
    <hyperlink ref="B4" r:id="rId3" display="javascript:spawn('ShowStSpec.php', '9913200004');" xr:uid="{D732FF7C-BB11-42DE-8A17-6448ADAD6C04}"/>
    <hyperlink ref="B5" r:id="rId4" display="javascript:spawn('ShowStSpec.php', '9913200005');" xr:uid="{7C0CCD0C-F2B1-465C-8685-7E399A3F482C}"/>
    <hyperlink ref="B6" r:id="rId5" display="javascript:spawn('ShowStSpec.php', '9813200006');" xr:uid="{AE8BFA1E-4530-4EBF-81A3-6492914D7D6C}"/>
    <hyperlink ref="B7" r:id="rId6" display="javascript:spawn('ShowStSpec.php', '9813200008');" xr:uid="{E5D3C228-E739-4108-8067-A370342EDB27}"/>
    <hyperlink ref="B9" r:id="rId7" display="javascript:spawn('ShowStSpec.php', '9813200015');" xr:uid="{C9175BCF-8C4E-4DE8-A616-A14BF49E1784}"/>
    <hyperlink ref="B10" r:id="rId8" display="javascript:spawn('ShowStSpec.php', '9913200011');" xr:uid="{1225D004-204C-4F85-AD8E-786F26CDD7AC}"/>
    <hyperlink ref="B11" r:id="rId9" display="javascript:spawn('ShowStSpec.php', '9913200017');" xr:uid="{5C397DC7-9360-4039-813D-1A8E76EF003C}"/>
    <hyperlink ref="B12" r:id="rId10" display="javascript:spawn('ShowStSpec.php', '9913200018');" xr:uid="{068DE2AD-FB93-4C92-B7D8-6E216213D0A1}"/>
    <hyperlink ref="B13" r:id="rId11" display="javascript:spawn('ShowStSpec.php', '9913200206');" xr:uid="{FB313CF4-5DBD-4DC9-9D52-98FEA9F2B542}"/>
    <hyperlink ref="B14" r:id="rId12" display="javascript:spawn('ShowStSpec.php', '9913200019');" xr:uid="{FFBCB656-E004-4973-BB87-34C1203E124E}"/>
    <hyperlink ref="B15" r:id="rId13" display="javascript:spawn('ShowStSpec.php', '9913200023');" xr:uid="{CFF4BB2C-ADC0-4D0B-9E88-A1BD58F7AE37}"/>
    <hyperlink ref="B16" r:id="rId14" display="javascript:spawn('ShowStSpec.php', '9913200025');" xr:uid="{851D1B0D-290B-4A9E-BF41-6800E2470B9B}"/>
    <hyperlink ref="B17" r:id="rId15" display="javascript:spawn('ShowStSpec.php', '9913200026');" xr:uid="{AB555FD2-E1FC-46A2-9E85-185A0C87B7AF}"/>
    <hyperlink ref="B18" r:id="rId16" display="javascript:spawn('ShowStSpec.php', '9913200028');" xr:uid="{00716461-6099-4554-939D-26D0E0ECA975}"/>
    <hyperlink ref="B19" r:id="rId17" display="javascript:spawn('ShowStSpec.php', '9913200030');" xr:uid="{EF72BE5B-C13D-479E-BBC0-53A7811F3324}"/>
    <hyperlink ref="B20" r:id="rId18" display="javascript:spawn('ShowStSpec.php', '9913200032');" xr:uid="{33AD79DB-5DCC-49C8-97B5-39DE7F1512B1}"/>
    <hyperlink ref="B21" r:id="rId19" display="javascript:spawn('ShowStSpec.php', '40113204203');" xr:uid="{E8AD7751-0049-427B-9164-9CE1783F3760}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dcterms:created xsi:type="dcterms:W3CDTF">2022-12-25T15:13:16Z</dcterms:created>
  <dcterms:modified xsi:type="dcterms:W3CDTF">2023-07-09T21:19:30Z</dcterms:modified>
</cp:coreProperties>
</file>