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2" i="1"/>
  <c r="I15" i="1"/>
  <c r="K15" i="1" s="1"/>
  <c r="G3" i="1" l="1"/>
  <c r="I3" i="1" s="1"/>
  <c r="K3" i="1" s="1"/>
  <c r="G4" i="1"/>
  <c r="I4" i="1" s="1"/>
  <c r="K4" i="1" s="1"/>
  <c r="G5" i="1"/>
  <c r="I5" i="1" s="1"/>
  <c r="K5" i="1" s="1"/>
  <c r="G6" i="1"/>
  <c r="I6" i="1" s="1"/>
  <c r="K6" i="1" s="1"/>
  <c r="G7" i="1"/>
  <c r="I7" i="1" s="1"/>
  <c r="K7" i="1" s="1"/>
  <c r="G8" i="1"/>
  <c r="I8" i="1" s="1"/>
  <c r="K8" i="1" s="1"/>
  <c r="G9" i="1"/>
  <c r="I9" i="1" s="1"/>
  <c r="K9" i="1" s="1"/>
  <c r="G10" i="1"/>
  <c r="I10" i="1" s="1"/>
  <c r="K10" i="1" s="1"/>
  <c r="G11" i="1"/>
  <c r="I11" i="1" s="1"/>
  <c r="K11" i="1" s="1"/>
  <c r="G12" i="1"/>
  <c r="I12" i="1" s="1"/>
  <c r="K12" i="1" s="1"/>
  <c r="G13" i="1"/>
  <c r="I13" i="1" s="1"/>
  <c r="K13" i="1" s="1"/>
  <c r="G14" i="1"/>
  <c r="I14" i="1" s="1"/>
  <c r="K14" i="1" s="1"/>
  <c r="G16" i="1"/>
  <c r="I16" i="1" s="1"/>
  <c r="K16" i="1" s="1"/>
  <c r="G17" i="1"/>
  <c r="I17" i="1" s="1"/>
  <c r="K17" i="1" s="1"/>
  <c r="G18" i="1"/>
  <c r="I18" i="1" s="1"/>
  <c r="K18" i="1" s="1"/>
  <c r="G19" i="1"/>
  <c r="I19" i="1" s="1"/>
  <c r="K19" i="1" s="1"/>
  <c r="G20" i="1"/>
  <c r="I20" i="1" s="1"/>
  <c r="K20" i="1" s="1"/>
  <c r="G21" i="1"/>
  <c r="I21" i="1" s="1"/>
  <c r="K21" i="1" s="1"/>
  <c r="G22" i="1"/>
  <c r="I22" i="1" s="1"/>
  <c r="K22" i="1" s="1"/>
  <c r="G23" i="1"/>
  <c r="I23" i="1" s="1"/>
  <c r="K23" i="1" s="1"/>
  <c r="G24" i="1"/>
  <c r="I24" i="1" s="1"/>
  <c r="K24" i="1" s="1"/>
  <c r="G25" i="1"/>
  <c r="I25" i="1" s="1"/>
  <c r="K25" i="1" s="1"/>
  <c r="G26" i="1"/>
  <c r="I26" i="1" s="1"/>
  <c r="K26" i="1" s="1"/>
  <c r="G27" i="1"/>
  <c r="I27" i="1" s="1"/>
  <c r="K27" i="1" s="1"/>
  <c r="G28" i="1"/>
  <c r="I28" i="1" s="1"/>
  <c r="K28" i="1" s="1"/>
  <c r="G29" i="1"/>
  <c r="I29" i="1" s="1"/>
  <c r="K29" i="1" s="1"/>
  <c r="G30" i="1"/>
  <c r="I30" i="1" s="1"/>
  <c r="K30" i="1" s="1"/>
  <c r="G31" i="1"/>
  <c r="I31" i="1" s="1"/>
  <c r="K31" i="1" s="1"/>
  <c r="G32" i="1"/>
  <c r="I32" i="1" s="1"/>
  <c r="K32" i="1" s="1"/>
  <c r="G33" i="1"/>
  <c r="I33" i="1" s="1"/>
  <c r="K33" i="1" s="1"/>
  <c r="G34" i="1"/>
  <c r="I34" i="1" s="1"/>
  <c r="K34" i="1" s="1"/>
  <c r="G35" i="1"/>
  <c r="I35" i="1" s="1"/>
  <c r="K35" i="1" s="1"/>
  <c r="G36" i="1"/>
  <c r="I36" i="1" s="1"/>
  <c r="K36" i="1" s="1"/>
  <c r="G37" i="1"/>
  <c r="I37" i="1" s="1"/>
  <c r="K37" i="1" s="1"/>
  <c r="G38" i="1"/>
  <c r="I38" i="1" s="1"/>
  <c r="K38" i="1" s="1"/>
  <c r="G39" i="1"/>
  <c r="I39" i="1" s="1"/>
  <c r="K39" i="1" s="1"/>
  <c r="G40" i="1"/>
  <c r="I40" i="1" s="1"/>
  <c r="K40" i="1" s="1"/>
  <c r="G41" i="1"/>
  <c r="I41" i="1" s="1"/>
  <c r="K41" i="1" s="1"/>
  <c r="G42" i="1"/>
  <c r="I42" i="1" s="1"/>
  <c r="K42" i="1" s="1"/>
  <c r="G43" i="1"/>
  <c r="I43" i="1" s="1"/>
  <c r="K43" i="1" s="1"/>
  <c r="G44" i="1"/>
  <c r="I44" i="1" s="1"/>
  <c r="K44" i="1" s="1"/>
  <c r="G45" i="1"/>
  <c r="I45" i="1" s="1"/>
  <c r="K45" i="1" s="1"/>
  <c r="G46" i="1"/>
  <c r="I46" i="1" s="1"/>
  <c r="K46" i="1" s="1"/>
  <c r="G47" i="1"/>
  <c r="I47" i="1" s="1"/>
  <c r="K47" i="1" s="1"/>
  <c r="G48" i="1"/>
  <c r="I48" i="1" s="1"/>
  <c r="K48" i="1" s="1"/>
  <c r="G49" i="1"/>
  <c r="I49" i="1" s="1"/>
  <c r="K49" i="1" s="1"/>
  <c r="G2" i="1"/>
  <c r="I2" i="1" s="1"/>
  <c r="K2" i="1" s="1"/>
</calcChain>
</file>

<file path=xl/sharedStrings.xml><?xml version="1.0" encoding="utf-8"?>
<sst xmlns="http://schemas.openxmlformats.org/spreadsheetml/2006/main" count="13" uniqueCount="12">
  <si>
    <t>سوال 1 از 25</t>
  </si>
  <si>
    <t>سوال 2 از 25</t>
  </si>
  <si>
    <t>سوال 3 از 25</t>
  </si>
  <si>
    <t>سوال 4 از 25</t>
  </si>
  <si>
    <t>پایانترم از 100</t>
  </si>
  <si>
    <t>میانترم از 100</t>
  </si>
  <si>
    <t>پایانترم از 12</t>
  </si>
  <si>
    <t>میانترم از 6</t>
  </si>
  <si>
    <t>نمره کل امتحان از 18</t>
  </si>
  <si>
    <t>زدیف</t>
  </si>
  <si>
    <t>شماره دانشجویی</t>
  </si>
  <si>
    <t>غایب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</si>
</sst>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913200010');" TargetMode="External"/><Relationship Id="rId18" Type="http://schemas.openxmlformats.org/officeDocument/2006/relationships/hyperlink" Target="javascript:spawn('ShowStSpec.php',%20'9913200012');" TargetMode="External"/><Relationship Id="rId26" Type="http://schemas.openxmlformats.org/officeDocument/2006/relationships/hyperlink" Target="javascript:spawn('ShowStSpec.php',%20'9913200015');" TargetMode="External"/><Relationship Id="rId39" Type="http://schemas.openxmlformats.org/officeDocument/2006/relationships/hyperlink" Target="javascript:spawn('ShowStSpec.php',%20'9913200024');" TargetMode="External"/><Relationship Id="rId21" Type="http://schemas.openxmlformats.org/officeDocument/2006/relationships/hyperlink" Target="javascript:spawn('ShowStSpec.php',%20'40013200015');" TargetMode="External"/><Relationship Id="rId34" Type="http://schemas.openxmlformats.org/officeDocument/2006/relationships/hyperlink" Target="javascript:spawn('ShowStSpec.php',%20'9913200206');" TargetMode="External"/><Relationship Id="rId42" Type="http://schemas.openxmlformats.org/officeDocument/2006/relationships/hyperlink" Target="javascript:spawn('ShowStSpec.php',%20'9913200210');" TargetMode="External"/><Relationship Id="rId47" Type="http://schemas.openxmlformats.org/officeDocument/2006/relationships/hyperlink" Target="javascript:spawn('ShowStSpec.php',%20'40013200211');" TargetMode="External"/><Relationship Id="rId7" Type="http://schemas.openxmlformats.org/officeDocument/2006/relationships/hyperlink" Target="javascript:spawn('ShowStSpec.php',%20'40013200005');" TargetMode="External"/><Relationship Id="rId2" Type="http://schemas.openxmlformats.org/officeDocument/2006/relationships/hyperlink" Target="javascript:spawn('ShowStSpec.php',%20'9913200003');" TargetMode="External"/><Relationship Id="rId16" Type="http://schemas.openxmlformats.org/officeDocument/2006/relationships/hyperlink" Target="javascript:spawn('ShowStSpec.php',%20'40013200012');" TargetMode="External"/><Relationship Id="rId29" Type="http://schemas.openxmlformats.org/officeDocument/2006/relationships/hyperlink" Target="javascript:spawn('ShowStSpec.php',%20'40013200021');" TargetMode="External"/><Relationship Id="rId11" Type="http://schemas.openxmlformats.org/officeDocument/2006/relationships/hyperlink" Target="javascript:spawn('ShowStSpec.php',%20'40013200010');" TargetMode="External"/><Relationship Id="rId24" Type="http://schemas.openxmlformats.org/officeDocument/2006/relationships/hyperlink" Target="javascript:spawn('ShowStSpec.php',%20'9913200013');" TargetMode="External"/><Relationship Id="rId32" Type="http://schemas.openxmlformats.org/officeDocument/2006/relationships/hyperlink" Target="javascript:spawn('ShowStSpec.php',%20'9813200020');" TargetMode="External"/><Relationship Id="rId37" Type="http://schemas.openxmlformats.org/officeDocument/2006/relationships/hyperlink" Target="javascript:spawn('ShowStSpec.php',%20'9913200023');" TargetMode="External"/><Relationship Id="rId40" Type="http://schemas.openxmlformats.org/officeDocument/2006/relationships/hyperlink" Target="javascript:spawn('ShowStSpec.php',%20'40013204201');" TargetMode="External"/><Relationship Id="rId45" Type="http://schemas.openxmlformats.org/officeDocument/2006/relationships/hyperlink" Target="javascript:spawn('ShowStSpec.php',%20'9913200030');" TargetMode="External"/><Relationship Id="rId5" Type="http://schemas.openxmlformats.org/officeDocument/2006/relationships/hyperlink" Target="javascript:spawn('ShowStSpec.php',%20'9813200006');" TargetMode="External"/><Relationship Id="rId15" Type="http://schemas.openxmlformats.org/officeDocument/2006/relationships/hyperlink" Target="javascript:spawn('ShowStSpec.php',%20'40213204201');" TargetMode="External"/><Relationship Id="rId23" Type="http://schemas.openxmlformats.org/officeDocument/2006/relationships/hyperlink" Target="javascript:spawn('ShowStSpec.php',%20'40013200017');" TargetMode="External"/><Relationship Id="rId28" Type="http://schemas.openxmlformats.org/officeDocument/2006/relationships/hyperlink" Target="javascript:spawn('ShowStSpec.php',%20'9913200205');" TargetMode="External"/><Relationship Id="rId36" Type="http://schemas.openxmlformats.org/officeDocument/2006/relationships/hyperlink" Target="javascript:spawn('ShowStSpec.php',%20'9913200021');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javascript:spawn('ShowStSpec.php',%20'40013200008');" TargetMode="External"/><Relationship Id="rId19" Type="http://schemas.openxmlformats.org/officeDocument/2006/relationships/hyperlink" Target="javascript:spawn('ShowStSpec.php',%20'40013200013');" TargetMode="External"/><Relationship Id="rId31" Type="http://schemas.openxmlformats.org/officeDocument/2006/relationships/hyperlink" Target="javascript:spawn('ShowStSpec.php',%20'40113204213');" TargetMode="External"/><Relationship Id="rId44" Type="http://schemas.openxmlformats.org/officeDocument/2006/relationships/hyperlink" Target="javascript:spawn('ShowStSpec.php',%20'40013200027');" TargetMode="External"/><Relationship Id="rId4" Type="http://schemas.openxmlformats.org/officeDocument/2006/relationships/hyperlink" Target="javascript:spawn('ShowStSpec.php',%20'40013200003');" TargetMode="External"/><Relationship Id="rId9" Type="http://schemas.openxmlformats.org/officeDocument/2006/relationships/hyperlink" Target="javascript:spawn('ShowStSpec.php',%20'40213204202');" TargetMode="External"/><Relationship Id="rId14" Type="http://schemas.openxmlformats.org/officeDocument/2006/relationships/hyperlink" Target="javascript:spawn('ShowStSpec.php',%20'9713200007');" TargetMode="External"/><Relationship Id="rId22" Type="http://schemas.openxmlformats.org/officeDocument/2006/relationships/hyperlink" Target="javascript:spawn('ShowStSpec.php',%20'9913200203');" TargetMode="External"/><Relationship Id="rId27" Type="http://schemas.openxmlformats.org/officeDocument/2006/relationships/hyperlink" Target="javascript:spawn('ShowStSpec.php',%20'9913200016');" TargetMode="External"/><Relationship Id="rId30" Type="http://schemas.openxmlformats.org/officeDocument/2006/relationships/hyperlink" Target="javascript:spawn('ShowStSpec.php',%20'40013200206');" TargetMode="External"/><Relationship Id="rId35" Type="http://schemas.openxmlformats.org/officeDocument/2006/relationships/hyperlink" Target="javascript:spawn('ShowStSpec.php',%20'40013208031');" TargetMode="External"/><Relationship Id="rId43" Type="http://schemas.openxmlformats.org/officeDocument/2006/relationships/hyperlink" Target="javascript:spawn('ShowStSpec.php',%20'9913200029');" TargetMode="External"/><Relationship Id="rId48" Type="http://schemas.openxmlformats.org/officeDocument/2006/relationships/hyperlink" Target="javascript:spawn('ShowStSpec.php',%20'40213209203');" TargetMode="External"/><Relationship Id="rId8" Type="http://schemas.openxmlformats.org/officeDocument/2006/relationships/hyperlink" Target="javascript:spawn('ShowStSpec.php',%20'9813200008');" TargetMode="External"/><Relationship Id="rId3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9813200015');" TargetMode="External"/><Relationship Id="rId17" Type="http://schemas.openxmlformats.org/officeDocument/2006/relationships/hyperlink" Target="javascript:spawn('ShowStSpec.php',%20'9913200202');" TargetMode="External"/><Relationship Id="rId25" Type="http://schemas.openxmlformats.org/officeDocument/2006/relationships/hyperlink" Target="javascript:spawn('ShowStSpec.php',%20'40013200020');" TargetMode="External"/><Relationship Id="rId33" Type="http://schemas.openxmlformats.org/officeDocument/2006/relationships/hyperlink" Target="javascript:spawn('ShowStSpec.php',%20'40013200022');" TargetMode="External"/><Relationship Id="rId38" Type="http://schemas.openxmlformats.org/officeDocument/2006/relationships/hyperlink" Target="javascript:spawn('ShowStSpec.php',%20'40013200208');" TargetMode="External"/><Relationship Id="rId46" Type="http://schemas.openxmlformats.org/officeDocument/2006/relationships/hyperlink" Target="javascript:spawn('ShowStSpec.php',%20'9913200031');" TargetMode="External"/><Relationship Id="rId20" Type="http://schemas.openxmlformats.org/officeDocument/2006/relationships/hyperlink" Target="javascript:spawn('ShowStSpec.php',%20'40013200014');" TargetMode="External"/><Relationship Id="rId41" Type="http://schemas.openxmlformats.org/officeDocument/2006/relationships/hyperlink" Target="javascript:spawn('ShowStSpec.php',%20'40013200026');" TargetMode="External"/><Relationship Id="rId1" Type="http://schemas.openxmlformats.org/officeDocument/2006/relationships/hyperlink" Target="javascript:spawn('ShowStSpec.php',%20'9813200003');" TargetMode="External"/><Relationship Id="rId6" Type="http://schemas.openxmlformats.org/officeDocument/2006/relationships/hyperlink" Target="javascript:spawn('ShowStSpec.php',%20'40013200004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rightToLeft="1" tabSelected="1" workbookViewId="0">
      <selection activeCell="O17" sqref="O17"/>
    </sheetView>
  </sheetViews>
  <sheetFormatPr defaultRowHeight="15"/>
  <cols>
    <col min="2" max="2" width="12" bestFit="1" customWidth="1"/>
    <col min="3" max="6" width="11.140625" bestFit="1" customWidth="1"/>
    <col min="7" max="7" width="11.85546875" bestFit="1" customWidth="1"/>
    <col min="8" max="8" width="11.7109375" bestFit="1" customWidth="1"/>
    <col min="9" max="9" width="10.7109375" bestFit="1" customWidth="1"/>
    <col min="11" max="11" width="16.7109375" bestFit="1" customWidth="1"/>
  </cols>
  <sheetData>
    <row r="1" spans="1:11">
      <c r="A1" t="s">
        <v>9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>
        <v>1</v>
      </c>
      <c r="B2" s="2">
        <v>9813200003</v>
      </c>
      <c r="C2">
        <v>0</v>
      </c>
      <c r="D2">
        <v>0</v>
      </c>
      <c r="E2">
        <v>6</v>
      </c>
      <c r="F2">
        <v>8</v>
      </c>
      <c r="G2">
        <f>C2+D2+E2+F2</f>
        <v>14</v>
      </c>
      <c r="H2">
        <v>20</v>
      </c>
      <c r="I2" s="4">
        <f>G2*0.12</f>
        <v>1.68</v>
      </c>
      <c r="J2" s="4">
        <f>H2*0.06</f>
        <v>1.2</v>
      </c>
      <c r="K2" s="5">
        <f>I2+J2</f>
        <v>2.88</v>
      </c>
    </row>
    <row r="3" spans="1:11">
      <c r="A3" s="1">
        <v>2</v>
      </c>
      <c r="B3" s="2">
        <v>9913200003</v>
      </c>
      <c r="C3">
        <v>12</v>
      </c>
      <c r="D3">
        <v>0</v>
      </c>
      <c r="E3">
        <v>12</v>
      </c>
      <c r="F3">
        <v>0</v>
      </c>
      <c r="G3">
        <f t="shared" ref="G3:G49" si="0">C3+D3+E3+F3</f>
        <v>24</v>
      </c>
      <c r="H3">
        <v>61</v>
      </c>
      <c r="I3" s="4">
        <f t="shared" ref="I3:I49" si="1">G3*0.12</f>
        <v>2.88</v>
      </c>
      <c r="J3" s="4">
        <f t="shared" ref="J3:J49" si="2">H3*0.06</f>
        <v>3.6599999999999997</v>
      </c>
      <c r="K3" s="5">
        <f t="shared" ref="K3:K49" si="3">I3+J3</f>
        <v>6.5399999999999991</v>
      </c>
    </row>
    <row r="4" spans="1:11">
      <c r="A4" s="1">
        <v>3</v>
      </c>
      <c r="B4" s="2">
        <v>9913200006</v>
      </c>
      <c r="C4">
        <v>0</v>
      </c>
      <c r="D4">
        <v>5</v>
      </c>
      <c r="E4">
        <v>3</v>
      </c>
      <c r="F4">
        <v>15</v>
      </c>
      <c r="G4">
        <f t="shared" si="0"/>
        <v>23</v>
      </c>
      <c r="H4">
        <v>60</v>
      </c>
      <c r="I4" s="4">
        <f t="shared" si="1"/>
        <v>2.76</v>
      </c>
      <c r="J4" s="4">
        <f t="shared" si="2"/>
        <v>3.5999999999999996</v>
      </c>
      <c r="K4" s="5">
        <f t="shared" si="3"/>
        <v>6.3599999999999994</v>
      </c>
    </row>
    <row r="5" spans="1:11">
      <c r="A5" s="1">
        <v>4</v>
      </c>
      <c r="B5" s="2">
        <v>40013200003</v>
      </c>
      <c r="C5">
        <v>8</v>
      </c>
      <c r="D5">
        <v>25</v>
      </c>
      <c r="E5">
        <v>25</v>
      </c>
      <c r="F5">
        <v>25</v>
      </c>
      <c r="G5">
        <f t="shared" si="0"/>
        <v>83</v>
      </c>
      <c r="H5">
        <v>68</v>
      </c>
      <c r="I5" s="4">
        <f t="shared" si="1"/>
        <v>9.9599999999999991</v>
      </c>
      <c r="J5" s="4">
        <f t="shared" si="2"/>
        <v>4.08</v>
      </c>
      <c r="K5" s="4">
        <f t="shared" si="3"/>
        <v>14.04</v>
      </c>
    </row>
    <row r="6" spans="1:11">
      <c r="A6" s="1">
        <v>5</v>
      </c>
      <c r="B6" s="2">
        <v>9813200006</v>
      </c>
      <c r="C6">
        <v>13</v>
      </c>
      <c r="D6">
        <v>5</v>
      </c>
      <c r="E6">
        <v>12</v>
      </c>
      <c r="F6">
        <v>13</v>
      </c>
      <c r="G6">
        <f t="shared" si="0"/>
        <v>43</v>
      </c>
      <c r="H6">
        <v>56</v>
      </c>
      <c r="I6" s="4">
        <f t="shared" si="1"/>
        <v>5.16</v>
      </c>
      <c r="J6" s="4">
        <f t="shared" si="2"/>
        <v>3.36</v>
      </c>
      <c r="K6" s="6">
        <f t="shared" si="3"/>
        <v>8.52</v>
      </c>
    </row>
    <row r="7" spans="1:11">
      <c r="A7" s="1">
        <v>6</v>
      </c>
      <c r="B7" s="2">
        <v>40013200004</v>
      </c>
      <c r="C7">
        <v>3</v>
      </c>
      <c r="D7">
        <v>13</v>
      </c>
      <c r="E7">
        <v>20</v>
      </c>
      <c r="F7">
        <v>14</v>
      </c>
      <c r="G7">
        <f t="shared" si="0"/>
        <v>50</v>
      </c>
      <c r="H7">
        <v>46</v>
      </c>
      <c r="I7" s="4">
        <f t="shared" si="1"/>
        <v>6</v>
      </c>
      <c r="J7" s="4">
        <f t="shared" si="2"/>
        <v>2.76</v>
      </c>
      <c r="K7" s="6">
        <f t="shared" si="3"/>
        <v>8.76</v>
      </c>
    </row>
    <row r="8" spans="1:11">
      <c r="A8" s="1">
        <v>7</v>
      </c>
      <c r="B8" s="2">
        <v>40013200005</v>
      </c>
      <c r="C8">
        <v>5</v>
      </c>
      <c r="D8">
        <v>23</v>
      </c>
      <c r="E8">
        <v>17</v>
      </c>
      <c r="F8">
        <v>21</v>
      </c>
      <c r="G8">
        <f t="shared" si="0"/>
        <v>66</v>
      </c>
      <c r="H8">
        <v>74</v>
      </c>
      <c r="I8" s="4">
        <f t="shared" si="1"/>
        <v>7.92</v>
      </c>
      <c r="J8" s="4">
        <f t="shared" si="2"/>
        <v>4.4399999999999995</v>
      </c>
      <c r="K8" s="4">
        <f t="shared" si="3"/>
        <v>12.36</v>
      </c>
    </row>
    <row r="9" spans="1:11">
      <c r="A9" s="1">
        <v>8</v>
      </c>
      <c r="B9" s="2">
        <v>9813200008</v>
      </c>
      <c r="C9">
        <v>0</v>
      </c>
      <c r="D9">
        <v>12</v>
      </c>
      <c r="E9">
        <v>8</v>
      </c>
      <c r="F9">
        <v>13</v>
      </c>
      <c r="G9">
        <f t="shared" si="0"/>
        <v>33</v>
      </c>
      <c r="H9">
        <v>60</v>
      </c>
      <c r="I9" s="4">
        <f t="shared" si="1"/>
        <v>3.96</v>
      </c>
      <c r="J9" s="4">
        <f t="shared" si="2"/>
        <v>3.5999999999999996</v>
      </c>
      <c r="K9" s="5">
        <f t="shared" si="3"/>
        <v>7.56</v>
      </c>
    </row>
    <row r="10" spans="1:11">
      <c r="A10" s="1">
        <v>9</v>
      </c>
      <c r="B10" s="2">
        <v>40213204202</v>
      </c>
      <c r="C10">
        <v>0</v>
      </c>
      <c r="D10">
        <v>5</v>
      </c>
      <c r="E10">
        <v>0</v>
      </c>
      <c r="F10">
        <v>8</v>
      </c>
      <c r="G10">
        <f t="shared" si="0"/>
        <v>13</v>
      </c>
      <c r="H10">
        <v>41</v>
      </c>
      <c r="I10" s="4">
        <f t="shared" si="1"/>
        <v>1.56</v>
      </c>
      <c r="J10" s="4">
        <f t="shared" si="2"/>
        <v>2.46</v>
      </c>
      <c r="K10" s="5">
        <f t="shared" si="3"/>
        <v>4.0199999999999996</v>
      </c>
    </row>
    <row r="11" spans="1:11">
      <c r="A11" s="1">
        <v>10</v>
      </c>
      <c r="B11" s="2">
        <v>40013200008</v>
      </c>
      <c r="C11">
        <v>3</v>
      </c>
      <c r="D11">
        <v>18</v>
      </c>
      <c r="E11">
        <v>21</v>
      </c>
      <c r="F11">
        <v>5</v>
      </c>
      <c r="G11">
        <f t="shared" si="0"/>
        <v>47</v>
      </c>
      <c r="H11">
        <v>48</v>
      </c>
      <c r="I11" s="4">
        <f t="shared" si="1"/>
        <v>5.64</v>
      </c>
      <c r="J11" s="4">
        <f t="shared" si="2"/>
        <v>2.88</v>
      </c>
      <c r="K11" s="6">
        <f t="shared" si="3"/>
        <v>8.52</v>
      </c>
    </row>
    <row r="12" spans="1:11">
      <c r="A12" s="1">
        <v>11</v>
      </c>
      <c r="B12" s="2">
        <v>40013200010</v>
      </c>
      <c r="C12">
        <v>20</v>
      </c>
      <c r="D12">
        <v>20</v>
      </c>
      <c r="E12">
        <v>0</v>
      </c>
      <c r="F12">
        <v>21</v>
      </c>
      <c r="G12">
        <f t="shared" si="0"/>
        <v>61</v>
      </c>
      <c r="H12">
        <v>69</v>
      </c>
      <c r="I12" s="4">
        <f t="shared" si="1"/>
        <v>7.3199999999999994</v>
      </c>
      <c r="J12" s="4">
        <f t="shared" si="2"/>
        <v>4.1399999999999997</v>
      </c>
      <c r="K12" s="4">
        <f t="shared" si="3"/>
        <v>11.459999999999999</v>
      </c>
    </row>
    <row r="13" spans="1:11">
      <c r="A13" s="1">
        <v>12</v>
      </c>
      <c r="B13" s="2">
        <v>9813200015</v>
      </c>
      <c r="C13">
        <v>8</v>
      </c>
      <c r="D13">
        <v>0</v>
      </c>
      <c r="E13">
        <v>5</v>
      </c>
      <c r="F13">
        <v>15</v>
      </c>
      <c r="G13">
        <f t="shared" si="0"/>
        <v>28</v>
      </c>
      <c r="H13">
        <v>65</v>
      </c>
      <c r="I13" s="4">
        <f t="shared" si="1"/>
        <v>3.36</v>
      </c>
      <c r="J13" s="4">
        <f t="shared" si="2"/>
        <v>3.9</v>
      </c>
      <c r="K13" s="5">
        <f t="shared" si="3"/>
        <v>7.26</v>
      </c>
    </row>
    <row r="14" spans="1:11">
      <c r="A14" s="1">
        <v>13</v>
      </c>
      <c r="B14" s="2">
        <v>9913200010</v>
      </c>
      <c r="C14">
        <v>15</v>
      </c>
      <c r="D14">
        <v>20</v>
      </c>
      <c r="E14">
        <v>16</v>
      </c>
      <c r="F14">
        <v>20</v>
      </c>
      <c r="G14">
        <f t="shared" si="0"/>
        <v>71</v>
      </c>
      <c r="H14">
        <v>88</v>
      </c>
      <c r="I14" s="4">
        <f t="shared" si="1"/>
        <v>8.52</v>
      </c>
      <c r="J14" s="4">
        <f t="shared" si="2"/>
        <v>5.2799999999999994</v>
      </c>
      <c r="K14" s="4">
        <f t="shared" si="3"/>
        <v>13.799999999999999</v>
      </c>
    </row>
    <row r="15" spans="1:11">
      <c r="A15" s="1">
        <v>14</v>
      </c>
      <c r="B15" s="2">
        <v>9713200007</v>
      </c>
      <c r="G15" s="3" t="s">
        <v>11</v>
      </c>
      <c r="H15" t="s">
        <v>11</v>
      </c>
      <c r="I15" s="4" t="e">
        <f t="shared" si="1"/>
        <v>#VALUE!</v>
      </c>
      <c r="J15" s="4" t="e">
        <f t="shared" si="2"/>
        <v>#VALUE!</v>
      </c>
      <c r="K15" s="4" t="e">
        <f t="shared" si="3"/>
        <v>#VALUE!</v>
      </c>
    </row>
    <row r="16" spans="1:11">
      <c r="A16" s="1">
        <v>15</v>
      </c>
      <c r="B16" s="2">
        <v>40213204201</v>
      </c>
      <c r="C16">
        <v>5</v>
      </c>
      <c r="D16">
        <v>15</v>
      </c>
      <c r="E16">
        <v>22</v>
      </c>
      <c r="F16">
        <v>12</v>
      </c>
      <c r="G16">
        <f t="shared" si="0"/>
        <v>54</v>
      </c>
      <c r="H16">
        <v>44</v>
      </c>
      <c r="I16" s="4">
        <f t="shared" si="1"/>
        <v>6.4799999999999995</v>
      </c>
      <c r="J16" s="4">
        <f t="shared" si="2"/>
        <v>2.6399999999999997</v>
      </c>
      <c r="K16" s="6">
        <f t="shared" si="3"/>
        <v>9.1199999999999992</v>
      </c>
    </row>
    <row r="17" spans="1:11">
      <c r="A17" s="1">
        <v>16</v>
      </c>
      <c r="B17" s="2">
        <v>40013200012</v>
      </c>
      <c r="C17">
        <v>18</v>
      </c>
      <c r="D17">
        <v>25</v>
      </c>
      <c r="E17">
        <v>24</v>
      </c>
      <c r="F17">
        <v>25</v>
      </c>
      <c r="G17">
        <f t="shared" si="0"/>
        <v>92</v>
      </c>
      <c r="H17">
        <v>86</v>
      </c>
      <c r="I17" s="4">
        <f t="shared" si="1"/>
        <v>11.04</v>
      </c>
      <c r="J17" s="4">
        <f t="shared" si="2"/>
        <v>5.16</v>
      </c>
      <c r="K17" s="4">
        <f t="shared" si="3"/>
        <v>16.2</v>
      </c>
    </row>
    <row r="18" spans="1:11">
      <c r="A18" s="1">
        <v>17</v>
      </c>
      <c r="B18" s="2">
        <v>9913200202</v>
      </c>
      <c r="C18">
        <v>0</v>
      </c>
      <c r="D18">
        <v>13</v>
      </c>
      <c r="E18">
        <v>21</v>
      </c>
      <c r="F18">
        <v>5</v>
      </c>
      <c r="G18">
        <f t="shared" si="0"/>
        <v>39</v>
      </c>
      <c r="H18">
        <v>65</v>
      </c>
      <c r="I18" s="4">
        <f t="shared" si="1"/>
        <v>4.68</v>
      </c>
      <c r="J18" s="4">
        <f t="shared" si="2"/>
        <v>3.9</v>
      </c>
      <c r="K18" s="6">
        <f t="shared" si="3"/>
        <v>8.58</v>
      </c>
    </row>
    <row r="19" spans="1:11">
      <c r="A19" s="1">
        <v>18</v>
      </c>
      <c r="B19" s="2">
        <v>9913200012</v>
      </c>
      <c r="C19">
        <v>20</v>
      </c>
      <c r="D19">
        <v>3</v>
      </c>
      <c r="E19">
        <v>11</v>
      </c>
      <c r="F19">
        <v>0</v>
      </c>
      <c r="G19">
        <f t="shared" si="0"/>
        <v>34</v>
      </c>
      <c r="H19">
        <v>48</v>
      </c>
      <c r="I19" s="4">
        <f t="shared" si="1"/>
        <v>4.08</v>
      </c>
      <c r="J19" s="4">
        <f t="shared" si="2"/>
        <v>2.88</v>
      </c>
      <c r="K19" s="5">
        <f t="shared" si="3"/>
        <v>6.96</v>
      </c>
    </row>
    <row r="20" spans="1:11">
      <c r="A20" s="1">
        <v>19</v>
      </c>
      <c r="B20" s="2">
        <v>40013200013</v>
      </c>
      <c r="C20">
        <v>0</v>
      </c>
      <c r="D20">
        <v>0</v>
      </c>
      <c r="E20">
        <v>0</v>
      </c>
      <c r="F20">
        <v>2</v>
      </c>
      <c r="G20">
        <f t="shared" si="0"/>
        <v>2</v>
      </c>
      <c r="H20">
        <v>24</v>
      </c>
      <c r="I20" s="4">
        <f t="shared" si="1"/>
        <v>0.24</v>
      </c>
      <c r="J20" s="4">
        <f t="shared" si="2"/>
        <v>1.44</v>
      </c>
      <c r="K20" s="5">
        <f t="shared" si="3"/>
        <v>1.68</v>
      </c>
    </row>
    <row r="21" spans="1:11">
      <c r="A21" s="1">
        <v>20</v>
      </c>
      <c r="B21" s="2">
        <v>40013200014</v>
      </c>
      <c r="C21">
        <v>20</v>
      </c>
      <c r="D21">
        <v>8</v>
      </c>
      <c r="E21">
        <v>24</v>
      </c>
      <c r="F21">
        <v>25</v>
      </c>
      <c r="G21">
        <f t="shared" si="0"/>
        <v>77</v>
      </c>
      <c r="H21">
        <v>71</v>
      </c>
      <c r="I21" s="4">
        <f t="shared" si="1"/>
        <v>9.24</v>
      </c>
      <c r="J21" s="4">
        <f t="shared" si="2"/>
        <v>4.26</v>
      </c>
      <c r="K21" s="4">
        <f t="shared" si="3"/>
        <v>13.5</v>
      </c>
    </row>
    <row r="22" spans="1:11">
      <c r="A22" s="1">
        <v>21</v>
      </c>
      <c r="B22" s="2">
        <v>40013200015</v>
      </c>
      <c r="C22">
        <v>7</v>
      </c>
      <c r="D22">
        <v>12</v>
      </c>
      <c r="E22">
        <v>17</v>
      </c>
      <c r="F22">
        <v>0</v>
      </c>
      <c r="G22">
        <f t="shared" si="0"/>
        <v>36</v>
      </c>
      <c r="H22">
        <v>55</v>
      </c>
      <c r="I22" s="4">
        <f t="shared" si="1"/>
        <v>4.32</v>
      </c>
      <c r="J22" s="4">
        <f t="shared" si="2"/>
        <v>3.3</v>
      </c>
      <c r="K22" s="5">
        <f t="shared" si="3"/>
        <v>7.62</v>
      </c>
    </row>
    <row r="23" spans="1:11">
      <c r="A23" s="1">
        <v>22</v>
      </c>
      <c r="B23" s="2">
        <v>9913200203</v>
      </c>
      <c r="C23">
        <v>20</v>
      </c>
      <c r="D23">
        <v>0</v>
      </c>
      <c r="E23">
        <v>6</v>
      </c>
      <c r="F23">
        <v>0</v>
      </c>
      <c r="G23">
        <f t="shared" si="0"/>
        <v>26</v>
      </c>
      <c r="H23">
        <v>53</v>
      </c>
      <c r="I23" s="4">
        <f t="shared" si="1"/>
        <v>3.12</v>
      </c>
      <c r="J23" s="4">
        <f t="shared" si="2"/>
        <v>3.1799999999999997</v>
      </c>
      <c r="K23" s="5">
        <f t="shared" si="3"/>
        <v>6.3</v>
      </c>
    </row>
    <row r="24" spans="1:11">
      <c r="A24" s="1">
        <v>23</v>
      </c>
      <c r="B24" s="2">
        <v>40013200017</v>
      </c>
      <c r="C24">
        <v>0</v>
      </c>
      <c r="D24">
        <v>7</v>
      </c>
      <c r="E24">
        <v>4</v>
      </c>
      <c r="F24">
        <v>5</v>
      </c>
      <c r="G24">
        <f t="shared" si="0"/>
        <v>16</v>
      </c>
      <c r="H24">
        <v>41</v>
      </c>
      <c r="I24" s="4">
        <f t="shared" si="1"/>
        <v>1.92</v>
      </c>
      <c r="J24" s="4">
        <f t="shared" si="2"/>
        <v>2.46</v>
      </c>
      <c r="K24" s="5">
        <f t="shared" si="3"/>
        <v>4.38</v>
      </c>
    </row>
    <row r="25" spans="1:11">
      <c r="A25" s="1">
        <v>24</v>
      </c>
      <c r="B25" s="2">
        <v>9913200013</v>
      </c>
      <c r="C25">
        <v>22</v>
      </c>
      <c r="D25">
        <v>0</v>
      </c>
      <c r="E25">
        <v>4</v>
      </c>
      <c r="F25">
        <v>25</v>
      </c>
      <c r="G25">
        <f t="shared" si="0"/>
        <v>51</v>
      </c>
      <c r="H25">
        <v>53</v>
      </c>
      <c r="I25" s="4">
        <f t="shared" si="1"/>
        <v>6.12</v>
      </c>
      <c r="J25" s="4">
        <f t="shared" si="2"/>
        <v>3.1799999999999997</v>
      </c>
      <c r="K25" s="6">
        <f t="shared" si="3"/>
        <v>9.3000000000000007</v>
      </c>
    </row>
    <row r="26" spans="1:11">
      <c r="A26" s="1">
        <v>25</v>
      </c>
      <c r="B26" s="2">
        <v>40013200020</v>
      </c>
      <c r="C26">
        <v>0</v>
      </c>
      <c r="D26">
        <v>16</v>
      </c>
      <c r="E26">
        <v>24</v>
      </c>
      <c r="F26">
        <v>21</v>
      </c>
      <c r="G26">
        <f t="shared" si="0"/>
        <v>61</v>
      </c>
      <c r="H26">
        <v>54</v>
      </c>
      <c r="I26" s="4">
        <f t="shared" si="1"/>
        <v>7.3199999999999994</v>
      </c>
      <c r="J26" s="4">
        <f t="shared" si="2"/>
        <v>3.2399999999999998</v>
      </c>
      <c r="K26" s="4">
        <f t="shared" si="3"/>
        <v>10.559999999999999</v>
      </c>
    </row>
    <row r="27" spans="1:11">
      <c r="A27" s="1">
        <v>26</v>
      </c>
      <c r="B27" s="2">
        <v>9913200015</v>
      </c>
      <c r="C27">
        <v>12</v>
      </c>
      <c r="D27">
        <v>13</v>
      </c>
      <c r="E27">
        <v>13</v>
      </c>
      <c r="F27">
        <v>17</v>
      </c>
      <c r="G27">
        <f t="shared" si="0"/>
        <v>55</v>
      </c>
      <c r="H27">
        <v>48</v>
      </c>
      <c r="I27" s="4">
        <f t="shared" si="1"/>
        <v>6.6</v>
      </c>
      <c r="J27" s="4">
        <f t="shared" si="2"/>
        <v>2.88</v>
      </c>
      <c r="K27" s="6">
        <f t="shared" si="3"/>
        <v>9.48</v>
      </c>
    </row>
    <row r="28" spans="1:11">
      <c r="A28" s="1">
        <v>27</v>
      </c>
      <c r="B28" s="2">
        <v>9913200016</v>
      </c>
      <c r="C28">
        <v>0</v>
      </c>
      <c r="D28">
        <v>14</v>
      </c>
      <c r="E28">
        <v>13</v>
      </c>
      <c r="F28">
        <v>3</v>
      </c>
      <c r="G28">
        <f t="shared" si="0"/>
        <v>30</v>
      </c>
      <c r="H28">
        <v>61</v>
      </c>
      <c r="I28" s="4">
        <f t="shared" si="1"/>
        <v>3.5999999999999996</v>
      </c>
      <c r="J28" s="4">
        <f t="shared" si="2"/>
        <v>3.6599999999999997</v>
      </c>
      <c r="K28" s="5">
        <f t="shared" si="3"/>
        <v>7.26</v>
      </c>
    </row>
    <row r="29" spans="1:11">
      <c r="A29" s="1">
        <v>28</v>
      </c>
      <c r="B29" s="2">
        <v>9913200205</v>
      </c>
      <c r="C29">
        <v>0</v>
      </c>
      <c r="D29">
        <v>7</v>
      </c>
      <c r="E29">
        <v>6</v>
      </c>
      <c r="F29">
        <v>10</v>
      </c>
      <c r="G29">
        <f t="shared" si="0"/>
        <v>23</v>
      </c>
      <c r="H29">
        <v>66</v>
      </c>
      <c r="I29" s="4">
        <f t="shared" si="1"/>
        <v>2.76</v>
      </c>
      <c r="J29" s="4">
        <f t="shared" si="2"/>
        <v>3.96</v>
      </c>
      <c r="K29" s="5">
        <f t="shared" si="3"/>
        <v>6.72</v>
      </c>
    </row>
    <row r="30" spans="1:11">
      <c r="A30" s="1">
        <v>29</v>
      </c>
      <c r="B30" s="2">
        <v>40013200021</v>
      </c>
      <c r="C30">
        <v>8</v>
      </c>
      <c r="D30">
        <v>15</v>
      </c>
      <c r="E30">
        <v>5</v>
      </c>
      <c r="F30">
        <v>20</v>
      </c>
      <c r="G30">
        <f t="shared" si="0"/>
        <v>48</v>
      </c>
      <c r="H30">
        <v>37</v>
      </c>
      <c r="I30" s="4">
        <f t="shared" si="1"/>
        <v>5.76</v>
      </c>
      <c r="J30" s="4">
        <f t="shared" si="2"/>
        <v>2.2199999999999998</v>
      </c>
      <c r="K30" s="5">
        <f t="shared" si="3"/>
        <v>7.9799999999999995</v>
      </c>
    </row>
    <row r="31" spans="1:11">
      <c r="A31" s="1">
        <v>30</v>
      </c>
      <c r="B31" s="2">
        <v>40013200206</v>
      </c>
      <c r="C31">
        <v>10</v>
      </c>
      <c r="D31">
        <v>20</v>
      </c>
      <c r="E31">
        <v>18</v>
      </c>
      <c r="F31">
        <v>25</v>
      </c>
      <c r="G31">
        <f t="shared" si="0"/>
        <v>73</v>
      </c>
      <c r="H31">
        <v>66</v>
      </c>
      <c r="I31" s="4">
        <f t="shared" si="1"/>
        <v>8.76</v>
      </c>
      <c r="J31" s="4">
        <f t="shared" si="2"/>
        <v>3.96</v>
      </c>
      <c r="K31" s="4">
        <f t="shared" si="3"/>
        <v>12.719999999999999</v>
      </c>
    </row>
    <row r="32" spans="1:11">
      <c r="A32" s="1">
        <v>31</v>
      </c>
      <c r="B32" s="2">
        <v>40113204213</v>
      </c>
      <c r="C32">
        <v>3</v>
      </c>
      <c r="D32">
        <v>3</v>
      </c>
      <c r="E32">
        <v>13</v>
      </c>
      <c r="F32">
        <v>8</v>
      </c>
      <c r="G32">
        <f t="shared" si="0"/>
        <v>27</v>
      </c>
      <c r="H32">
        <v>53</v>
      </c>
      <c r="I32" s="4">
        <f t="shared" si="1"/>
        <v>3.2399999999999998</v>
      </c>
      <c r="J32" s="4">
        <f t="shared" si="2"/>
        <v>3.1799999999999997</v>
      </c>
      <c r="K32" s="5">
        <f t="shared" si="3"/>
        <v>6.42</v>
      </c>
    </row>
    <row r="33" spans="1:11">
      <c r="A33" s="1">
        <v>32</v>
      </c>
      <c r="B33" s="2">
        <v>9813200020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I33" s="4">
        <f t="shared" si="1"/>
        <v>0</v>
      </c>
      <c r="J33" s="4">
        <f t="shared" si="2"/>
        <v>0</v>
      </c>
      <c r="K33" s="5">
        <f t="shared" si="3"/>
        <v>0</v>
      </c>
    </row>
    <row r="34" spans="1:11">
      <c r="A34" s="1">
        <v>33</v>
      </c>
      <c r="B34" s="2">
        <v>40013200022</v>
      </c>
      <c r="C34">
        <v>20</v>
      </c>
      <c r="D34">
        <v>25</v>
      </c>
      <c r="E34">
        <v>24</v>
      </c>
      <c r="F34">
        <v>21</v>
      </c>
      <c r="G34">
        <f t="shared" si="0"/>
        <v>90</v>
      </c>
      <c r="H34">
        <v>97</v>
      </c>
      <c r="I34" s="4">
        <f t="shared" si="1"/>
        <v>10.799999999999999</v>
      </c>
      <c r="J34" s="4">
        <f t="shared" si="2"/>
        <v>5.8199999999999994</v>
      </c>
      <c r="K34" s="4">
        <f t="shared" si="3"/>
        <v>16.619999999999997</v>
      </c>
    </row>
    <row r="35" spans="1:11">
      <c r="A35" s="1">
        <v>34</v>
      </c>
      <c r="B35" s="2">
        <v>9913200206</v>
      </c>
      <c r="C35">
        <v>0</v>
      </c>
      <c r="D35">
        <v>14</v>
      </c>
      <c r="E35">
        <v>8</v>
      </c>
      <c r="F35">
        <v>5</v>
      </c>
      <c r="G35">
        <f t="shared" si="0"/>
        <v>27</v>
      </c>
      <c r="H35">
        <v>39</v>
      </c>
      <c r="I35" s="4">
        <f t="shared" si="1"/>
        <v>3.2399999999999998</v>
      </c>
      <c r="J35" s="4">
        <f t="shared" si="2"/>
        <v>2.34</v>
      </c>
      <c r="K35" s="5">
        <f t="shared" si="3"/>
        <v>5.58</v>
      </c>
    </row>
    <row r="36" spans="1:11">
      <c r="A36" s="1">
        <v>35</v>
      </c>
      <c r="B36" s="2">
        <v>40013208031</v>
      </c>
      <c r="C36">
        <v>13</v>
      </c>
      <c r="D36">
        <v>25</v>
      </c>
      <c r="E36">
        <v>22</v>
      </c>
      <c r="F36">
        <v>14</v>
      </c>
      <c r="G36">
        <f t="shared" si="0"/>
        <v>74</v>
      </c>
      <c r="H36">
        <v>74</v>
      </c>
      <c r="I36" s="4">
        <f t="shared" si="1"/>
        <v>8.879999999999999</v>
      </c>
      <c r="J36" s="4">
        <f t="shared" si="2"/>
        <v>4.4399999999999995</v>
      </c>
      <c r="K36" s="4">
        <f t="shared" si="3"/>
        <v>13.319999999999999</v>
      </c>
    </row>
    <row r="37" spans="1:11">
      <c r="A37" s="1">
        <v>36</v>
      </c>
      <c r="B37" s="2">
        <v>9913200021</v>
      </c>
      <c r="C37">
        <v>0</v>
      </c>
      <c r="D37">
        <v>25</v>
      </c>
      <c r="E37">
        <v>23</v>
      </c>
      <c r="F37">
        <v>12</v>
      </c>
      <c r="G37">
        <f t="shared" si="0"/>
        <v>60</v>
      </c>
      <c r="H37">
        <v>51</v>
      </c>
      <c r="I37" s="4">
        <f t="shared" si="1"/>
        <v>7.1999999999999993</v>
      </c>
      <c r="J37" s="4">
        <f t="shared" si="2"/>
        <v>3.06</v>
      </c>
      <c r="K37" s="4">
        <f t="shared" si="3"/>
        <v>10.26</v>
      </c>
    </row>
    <row r="38" spans="1:11">
      <c r="A38" s="1">
        <v>37</v>
      </c>
      <c r="B38" s="2">
        <v>9913200023</v>
      </c>
      <c r="C38">
        <v>15</v>
      </c>
      <c r="D38">
        <v>13</v>
      </c>
      <c r="E38">
        <v>20</v>
      </c>
      <c r="F38">
        <v>13</v>
      </c>
      <c r="G38">
        <f t="shared" si="0"/>
        <v>61</v>
      </c>
      <c r="H38">
        <v>50</v>
      </c>
      <c r="I38" s="4">
        <f t="shared" si="1"/>
        <v>7.3199999999999994</v>
      </c>
      <c r="J38" s="4">
        <f t="shared" si="2"/>
        <v>3</v>
      </c>
      <c r="K38" s="4">
        <f t="shared" si="3"/>
        <v>10.32</v>
      </c>
    </row>
    <row r="39" spans="1:11">
      <c r="A39" s="1">
        <v>38</v>
      </c>
      <c r="B39" s="2">
        <v>40013200208</v>
      </c>
      <c r="C39">
        <v>5</v>
      </c>
      <c r="D39">
        <v>0</v>
      </c>
      <c r="E39">
        <v>15</v>
      </c>
      <c r="F39">
        <v>0</v>
      </c>
      <c r="G39">
        <f t="shared" si="0"/>
        <v>20</v>
      </c>
      <c r="H39">
        <v>66</v>
      </c>
      <c r="I39" s="4">
        <f t="shared" si="1"/>
        <v>2.4</v>
      </c>
      <c r="J39" s="4">
        <f t="shared" si="2"/>
        <v>3.96</v>
      </c>
      <c r="K39" s="5">
        <f t="shared" si="3"/>
        <v>6.3599999999999994</v>
      </c>
    </row>
    <row r="40" spans="1:11">
      <c r="A40" s="1">
        <v>39</v>
      </c>
      <c r="B40" s="2">
        <v>9913200024</v>
      </c>
      <c r="C40">
        <v>25</v>
      </c>
      <c r="D40">
        <v>25</v>
      </c>
      <c r="E40">
        <v>11</v>
      </c>
      <c r="F40">
        <v>25</v>
      </c>
      <c r="G40">
        <f t="shared" si="0"/>
        <v>86</v>
      </c>
      <c r="H40">
        <v>84</v>
      </c>
      <c r="I40" s="4">
        <f t="shared" si="1"/>
        <v>10.32</v>
      </c>
      <c r="J40" s="4">
        <f t="shared" si="2"/>
        <v>5.04</v>
      </c>
      <c r="K40" s="4">
        <f t="shared" si="3"/>
        <v>15.36</v>
      </c>
    </row>
    <row r="41" spans="1:11">
      <c r="A41" s="1">
        <v>40</v>
      </c>
      <c r="B41" s="2">
        <v>40013204201</v>
      </c>
      <c r="C41">
        <v>0</v>
      </c>
      <c r="D41">
        <v>0</v>
      </c>
      <c r="E41">
        <v>4</v>
      </c>
      <c r="F41">
        <v>0</v>
      </c>
      <c r="G41">
        <f t="shared" si="0"/>
        <v>4</v>
      </c>
      <c r="H41">
        <v>77</v>
      </c>
      <c r="I41" s="4">
        <f t="shared" si="1"/>
        <v>0.48</v>
      </c>
      <c r="J41" s="4">
        <f t="shared" si="2"/>
        <v>4.62</v>
      </c>
      <c r="K41" s="5">
        <f t="shared" si="3"/>
        <v>5.0999999999999996</v>
      </c>
    </row>
    <row r="42" spans="1:11">
      <c r="A42" s="1">
        <v>41</v>
      </c>
      <c r="B42" s="2">
        <v>40013200026</v>
      </c>
      <c r="C42">
        <v>13</v>
      </c>
      <c r="D42">
        <v>23</v>
      </c>
      <c r="E42">
        <v>14</v>
      </c>
      <c r="F42">
        <v>21</v>
      </c>
      <c r="G42">
        <f t="shared" si="0"/>
        <v>71</v>
      </c>
      <c r="H42">
        <v>84</v>
      </c>
      <c r="I42" s="4">
        <f t="shared" si="1"/>
        <v>8.52</v>
      </c>
      <c r="J42" s="4">
        <f t="shared" si="2"/>
        <v>5.04</v>
      </c>
      <c r="K42" s="4">
        <f t="shared" si="3"/>
        <v>13.559999999999999</v>
      </c>
    </row>
    <row r="43" spans="1:11">
      <c r="A43" s="1">
        <v>42</v>
      </c>
      <c r="B43" s="2">
        <v>9913200210</v>
      </c>
      <c r="C43">
        <v>15</v>
      </c>
      <c r="D43">
        <v>0</v>
      </c>
      <c r="E43">
        <v>13</v>
      </c>
      <c r="F43">
        <v>23</v>
      </c>
      <c r="G43">
        <f t="shared" si="0"/>
        <v>51</v>
      </c>
      <c r="H43">
        <v>36</v>
      </c>
      <c r="I43" s="4">
        <f t="shared" si="1"/>
        <v>6.12</v>
      </c>
      <c r="J43" s="4">
        <f t="shared" si="2"/>
        <v>2.16</v>
      </c>
      <c r="K43" s="5">
        <f t="shared" si="3"/>
        <v>8.2800000000000011</v>
      </c>
    </row>
    <row r="44" spans="1:11">
      <c r="A44" s="1">
        <v>43</v>
      </c>
      <c r="B44" s="2">
        <v>9913200029</v>
      </c>
      <c r="C44">
        <v>15</v>
      </c>
      <c r="D44">
        <v>0</v>
      </c>
      <c r="E44">
        <v>6</v>
      </c>
      <c r="F44">
        <v>20</v>
      </c>
      <c r="G44">
        <f t="shared" si="0"/>
        <v>41</v>
      </c>
      <c r="H44">
        <v>51</v>
      </c>
      <c r="I44" s="4">
        <f t="shared" si="1"/>
        <v>4.92</v>
      </c>
      <c r="J44" s="4">
        <f t="shared" si="2"/>
        <v>3.06</v>
      </c>
      <c r="K44" s="5">
        <f t="shared" si="3"/>
        <v>7.98</v>
      </c>
    </row>
    <row r="45" spans="1:11">
      <c r="A45" s="1">
        <v>44</v>
      </c>
      <c r="B45" s="2">
        <v>40013200027</v>
      </c>
      <c r="C45">
        <v>20</v>
      </c>
      <c r="D45">
        <v>25</v>
      </c>
      <c r="E45">
        <v>23</v>
      </c>
      <c r="F45">
        <v>25</v>
      </c>
      <c r="G45">
        <f t="shared" si="0"/>
        <v>93</v>
      </c>
      <c r="H45">
        <v>63</v>
      </c>
      <c r="I45" s="4">
        <f t="shared" si="1"/>
        <v>11.16</v>
      </c>
      <c r="J45" s="4">
        <f t="shared" si="2"/>
        <v>3.78</v>
      </c>
      <c r="K45" s="4">
        <f t="shared" si="3"/>
        <v>14.94</v>
      </c>
    </row>
    <row r="46" spans="1:11">
      <c r="A46" s="1">
        <v>45</v>
      </c>
      <c r="B46" s="2">
        <v>9913200030</v>
      </c>
      <c r="C46">
        <v>0</v>
      </c>
      <c r="D46">
        <v>0</v>
      </c>
      <c r="E46">
        <v>8</v>
      </c>
      <c r="F46">
        <v>0</v>
      </c>
      <c r="G46">
        <f t="shared" si="0"/>
        <v>8</v>
      </c>
      <c r="H46">
        <v>47</v>
      </c>
      <c r="I46" s="4">
        <f t="shared" si="1"/>
        <v>0.96</v>
      </c>
      <c r="J46" s="4">
        <f t="shared" si="2"/>
        <v>2.82</v>
      </c>
      <c r="K46" s="5">
        <f t="shared" si="3"/>
        <v>3.78</v>
      </c>
    </row>
    <row r="47" spans="1:11">
      <c r="A47" s="1">
        <v>46</v>
      </c>
      <c r="B47" s="2">
        <v>9913200031</v>
      </c>
      <c r="C47">
        <v>0</v>
      </c>
      <c r="D47">
        <v>13</v>
      </c>
      <c r="E47">
        <v>8</v>
      </c>
      <c r="F47">
        <v>8</v>
      </c>
      <c r="G47">
        <f t="shared" si="0"/>
        <v>29</v>
      </c>
      <c r="H47">
        <v>41</v>
      </c>
      <c r="I47" s="4">
        <f t="shared" si="1"/>
        <v>3.48</v>
      </c>
      <c r="J47" s="4">
        <f t="shared" si="2"/>
        <v>2.46</v>
      </c>
      <c r="K47" s="5">
        <f t="shared" si="3"/>
        <v>5.9399999999999995</v>
      </c>
    </row>
    <row r="48" spans="1:11">
      <c r="A48" s="1">
        <v>47</v>
      </c>
      <c r="B48" s="2">
        <v>40013200211</v>
      </c>
      <c r="C48">
        <v>0</v>
      </c>
      <c r="D48">
        <v>25</v>
      </c>
      <c r="E48">
        <v>22</v>
      </c>
      <c r="F48">
        <v>8</v>
      </c>
      <c r="G48">
        <f t="shared" si="0"/>
        <v>55</v>
      </c>
      <c r="H48">
        <v>60</v>
      </c>
      <c r="I48" s="4">
        <f t="shared" si="1"/>
        <v>6.6</v>
      </c>
      <c r="J48" s="4">
        <f t="shared" si="2"/>
        <v>3.5999999999999996</v>
      </c>
      <c r="K48" s="4">
        <f t="shared" si="3"/>
        <v>10.199999999999999</v>
      </c>
    </row>
    <row r="49" spans="1:11">
      <c r="A49" s="1">
        <v>48</v>
      </c>
      <c r="B49" s="2">
        <v>40213209203</v>
      </c>
      <c r="C49">
        <v>0</v>
      </c>
      <c r="D49">
        <v>0</v>
      </c>
      <c r="E49">
        <v>6</v>
      </c>
      <c r="F49">
        <v>0</v>
      </c>
      <c r="G49">
        <f t="shared" si="0"/>
        <v>6</v>
      </c>
      <c r="H49">
        <v>12</v>
      </c>
      <c r="I49" s="4">
        <f t="shared" si="1"/>
        <v>0.72</v>
      </c>
      <c r="J49" s="4">
        <f t="shared" si="2"/>
        <v>0.72</v>
      </c>
      <c r="K49" s="5">
        <f t="shared" si="3"/>
        <v>1.44</v>
      </c>
    </row>
  </sheetData>
  <hyperlinks>
    <hyperlink ref="B2" r:id="rId1" display="javascript:spawn('ShowStSpec.php', '9813200003');"/>
    <hyperlink ref="B3" r:id="rId2" display="javascript:spawn('ShowStSpec.php', '9913200003');"/>
    <hyperlink ref="B4" r:id="rId3" display="javascript:spawn('ShowStSpec.php', '9913200006');"/>
    <hyperlink ref="B5" r:id="rId4" display="javascript:spawn('ShowStSpec.php', '40013200003');"/>
    <hyperlink ref="B6" r:id="rId5" display="javascript:spawn('ShowStSpec.php', '9813200006');"/>
    <hyperlink ref="B7" r:id="rId6" display="javascript:spawn('ShowStSpec.php', '40013200004');"/>
    <hyperlink ref="B8" r:id="rId7" display="javascript:spawn('ShowStSpec.php', '40013200005');"/>
    <hyperlink ref="B9" r:id="rId8" display="javascript:spawn('ShowStSpec.php', '9813200008');"/>
    <hyperlink ref="B10" r:id="rId9" display="javascript:spawn('ShowStSpec.php', '40213204202');"/>
    <hyperlink ref="B11" r:id="rId10" display="javascript:spawn('ShowStSpec.php', '40013200008');"/>
    <hyperlink ref="B12" r:id="rId11" display="javascript:spawn('ShowStSpec.php', '40013200010');"/>
    <hyperlink ref="B13" r:id="rId12" display="javascript:spawn('ShowStSpec.php', '9813200015');"/>
    <hyperlink ref="B14" r:id="rId13" display="javascript:spawn('ShowStSpec.php', '9913200010');"/>
    <hyperlink ref="B15" r:id="rId14" display="javascript:spawn('ShowStSpec.php', '9713200007');"/>
    <hyperlink ref="B16" r:id="rId15" display="javascript:spawn('ShowStSpec.php', '40213204201');"/>
    <hyperlink ref="B17" r:id="rId16" display="javascript:spawn('ShowStSpec.php', '40013200012');"/>
    <hyperlink ref="B18" r:id="rId17" display="javascript:spawn('ShowStSpec.php', '9913200202');"/>
    <hyperlink ref="B19" r:id="rId18" display="javascript:spawn('ShowStSpec.php', '9913200012');"/>
    <hyperlink ref="B20" r:id="rId19" display="javascript:spawn('ShowStSpec.php', '40013200013');"/>
    <hyperlink ref="B21" r:id="rId20" display="javascript:spawn('ShowStSpec.php', '40013200014');"/>
    <hyperlink ref="B22" r:id="rId21" display="javascript:spawn('ShowStSpec.php', '40013200015');"/>
    <hyperlink ref="B23" r:id="rId22" display="javascript:spawn('ShowStSpec.php', '9913200203');"/>
    <hyperlink ref="B24" r:id="rId23" display="javascript:spawn('ShowStSpec.php', '40013200017');"/>
    <hyperlink ref="B25" r:id="rId24" display="javascript:spawn('ShowStSpec.php', '9913200013');"/>
    <hyperlink ref="B26" r:id="rId25" display="javascript:spawn('ShowStSpec.php', '40013200020');"/>
    <hyperlink ref="B27" r:id="rId26" display="javascript:spawn('ShowStSpec.php', '9913200015');"/>
    <hyperlink ref="B28" r:id="rId27" display="javascript:spawn('ShowStSpec.php', '9913200016');"/>
    <hyperlink ref="B29" r:id="rId28" display="javascript:spawn('ShowStSpec.php', '9913200205');"/>
    <hyperlink ref="B30" r:id="rId29" display="javascript:spawn('ShowStSpec.php', '40013200021');"/>
    <hyperlink ref="B31" r:id="rId30" display="javascript:spawn('ShowStSpec.php', '40013200206');"/>
    <hyperlink ref="B32" r:id="rId31" display="javascript:spawn('ShowStSpec.php', '40113204213');"/>
    <hyperlink ref="B33" r:id="rId32" display="javascript:spawn('ShowStSpec.php', '9813200020');"/>
    <hyperlink ref="B34" r:id="rId33" display="javascript:spawn('ShowStSpec.php', '40013200022');"/>
    <hyperlink ref="B35" r:id="rId34" display="javascript:spawn('ShowStSpec.php', '9913200206');"/>
    <hyperlink ref="B36" r:id="rId35" display="javascript:spawn('ShowStSpec.php', '40013208031');"/>
    <hyperlink ref="B37" r:id="rId36" display="javascript:spawn('ShowStSpec.php', '9913200021');"/>
    <hyperlink ref="B38" r:id="rId37" display="javascript:spawn('ShowStSpec.php', '9913200023');"/>
    <hyperlink ref="B39" r:id="rId38" display="javascript:spawn('ShowStSpec.php', '40013200208');"/>
    <hyperlink ref="B40" r:id="rId39" display="javascript:spawn('ShowStSpec.php', '9913200024');"/>
    <hyperlink ref="B41" r:id="rId40" display="javascript:spawn('ShowStSpec.php', '40013204201');"/>
    <hyperlink ref="B42" r:id="rId41" display="javascript:spawn('ShowStSpec.php', '40013200026');"/>
    <hyperlink ref="B43" r:id="rId42" display="javascript:spawn('ShowStSpec.php', '9913200210');"/>
    <hyperlink ref="B44" r:id="rId43" display="javascript:spawn('ShowStSpec.php', '9913200029');"/>
    <hyperlink ref="B45" r:id="rId44" display="javascript:spawn('ShowStSpec.php', '40013200027');"/>
    <hyperlink ref="B46" r:id="rId45" display="javascript:spawn('ShowStSpec.php', '9913200030');"/>
    <hyperlink ref="B47" r:id="rId46" display="javascript:spawn('ShowStSpec.php', '9913200031');"/>
    <hyperlink ref="B48" r:id="rId47" display="javascript:spawn('ShowStSpec.php', '40013200211');"/>
    <hyperlink ref="B49" r:id="rId48" display="javascript:spawn('ShowStSpec.php', '40213209203');"/>
  </hyperlinks>
  <pageMargins left="0.7" right="0.7" top="0.75" bottom="0.75" header="0.3" footer="0.3"/>
  <pageSetup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2024-01-18T04:57:16Z</dcterms:created>
  <dcterms:modified xsi:type="dcterms:W3CDTF">2024-01-18T05:32:36Z</dcterms:modified>
</cp:coreProperties>
</file>